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I-II" sheetId="1" r:id="rId1"/>
    <sheet name="3,1" sheetId="2" r:id="rId2"/>
    <sheet name="3,2" sheetId="3" r:id="rId3"/>
    <sheet name="IV-VII" sheetId="4" r:id="rId4"/>
  </sheets>
  <definedNames>
    <definedName name="_xlnm.Print_Area" localSheetId="1">'3,1'!$A$1:$CC$45</definedName>
    <definedName name="_xlnm.Print_Area" localSheetId="2">'3,2'!$A$1:$CC$45</definedName>
    <definedName name="_xlnm.Print_Area" localSheetId="0">'I-II'!$A$1:$BA$57</definedName>
    <definedName name="_xlnm.Print_Area" localSheetId="3">'IV-VII'!$A$1:$BA$15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<sst xmlns="http://schemas.openxmlformats.org/spreadsheetml/2006/main" count="233" uniqueCount="120">
  <si>
    <t>УТВЕРЖДАЮ</t>
  </si>
  <si>
    <t>(подпись)</t>
  </si>
  <si>
    <t>(расшифровка подписи)</t>
  </si>
  <si>
    <t>КОДЫ</t>
  </si>
  <si>
    <t>Дата</t>
  </si>
  <si>
    <t>по ОКПО</t>
  </si>
  <si>
    <t>Единица измерения: руб.</t>
  </si>
  <si>
    <t>по ОКЕИ</t>
  </si>
  <si>
    <t>в том числе:</t>
  </si>
  <si>
    <t>"</t>
  </si>
  <si>
    <t>г.</t>
  </si>
  <si>
    <t>на 20</t>
  </si>
  <si>
    <t>год</t>
  </si>
  <si>
    <t>20</t>
  </si>
  <si>
    <t>План финансово-хозяйственной деятельности</t>
  </si>
  <si>
    <t>(наименование должности лица, утверждающего документ)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</si>
  <si>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</si>
  <si>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</si>
  <si>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 xml:space="preserve">II. Показатели финансового состояния учреждения </t>
  </si>
  <si>
    <t>ИНН/КПП</t>
  </si>
  <si>
    <t>Форма по КФД</t>
  </si>
  <si>
    <t>тел.</t>
  </si>
  <si>
    <t>Наименование показателя</t>
  </si>
  <si>
    <t>Сумма</t>
  </si>
  <si>
    <t>Всего</t>
  </si>
  <si>
    <t>I. Нефинансовые активы, всего:</t>
  </si>
  <si>
    <t>X</t>
  </si>
  <si>
    <t xml:space="preserve">доходы, расходы </t>
  </si>
  <si>
    <t xml:space="preserve">код бюджетной классификации операций сектора государственного управления </t>
  </si>
  <si>
    <t>план ФХД (отправленный на согласование (руб.))</t>
  </si>
  <si>
    <t>отклонение</t>
  </si>
  <si>
    <t>причина отклонения</t>
  </si>
  <si>
    <t>Доходы (в том числе)</t>
  </si>
  <si>
    <t>Расходы (в том числе)</t>
  </si>
  <si>
    <t>В том числе</t>
  </si>
  <si>
    <t>год и на плановый период 20</t>
  </si>
  <si>
    <t>годы</t>
  </si>
  <si>
    <t>из них: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</si>
  <si>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</si>
  <si>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</si>
  <si>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3.1. Просроченная кредиторская задолженность</t>
  </si>
  <si>
    <t>Код по
бюджетной
классифи-
кации операции сектора государст-
венного управления</t>
  </si>
  <si>
    <t>Планируемый остаток средств на начало планируемого года</t>
  </si>
  <si>
    <t>Поступления, всего:</t>
  </si>
  <si>
    <t>Целевые субсидии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</si>
  <si>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</si>
  <si>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</si>
  <si>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</si>
  <si>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</si>
  <si>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</si>
  <si>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</si>
  <si>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</si>
  <si>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</si>
  <si>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</si>
  <si>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</si>
  <si>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</si>
  <si>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</si>
  <si>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</si>
  <si>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</si>
  <si>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</si>
  <si>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</si>
  <si>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</si>
  <si>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</si>
  <si>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</si>
  <si>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</si>
  <si>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</si>
  <si>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Бюджетные инвестиции по переданным полномочиям</t>
  </si>
  <si>
    <t xml:space="preserve">операции 
по счетам, открытым в кредитных органи-
зациях </t>
  </si>
  <si>
    <t>операции по лицевым счетам, открытым в органах Федераль-
ного казна-
чейства</t>
  </si>
  <si>
    <t>…</t>
  </si>
  <si>
    <t>и 20</t>
  </si>
  <si>
    <t xml:space="preserve">на 20 </t>
  </si>
  <si>
    <t>М.П.</t>
  </si>
  <si>
    <t>план ФХД (последний утвержденный план, дата плана
(руб.))</t>
  </si>
  <si>
    <t>1.1. Общая балансовая стоимость недвижимого муниципального имущества, всего</t>
  </si>
  <si>
    <t>января</t>
  </si>
  <si>
    <t>Управление образование администрации Крапивинского муниципального района</t>
  </si>
  <si>
    <t>1.2. Виды деятельности муниципального бюджетного (автономного) учреждения</t>
  </si>
  <si>
    <t>муниципального бюджетного (автономного)</t>
  </si>
  <si>
    <t>Начальник УО администрации Крапивинского муниципального района</t>
  </si>
  <si>
    <t>1.3. Ф.И.О Руководителя, занимаемая должность</t>
  </si>
  <si>
    <t>1.1.1. Остаточная стоимость недвижимого муниципального имущества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</si>
  <si>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</si>
  <si>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 бюджета, всего:</t>
  </si>
  <si>
    <t>3.2. Кредиторская задолженность по расчетам с поставщиками и подрядчиками</t>
  </si>
  <si>
    <t>поступления от оказания услуг (выполнения работ) на  платной основе и от иной приносящей доход деятельности</t>
  </si>
  <si>
    <t>III. 3.1. Показатели по поступлениям и выплатам муниципального бюджетного (автономного) учреждения (в рамках муниципального задания)</t>
  </si>
  <si>
    <t>=СУММ(Y7-Y13)</t>
  </si>
  <si>
    <t>IV. Расшифровка к изменениям относительно ранее утвержденного Плана</t>
  </si>
  <si>
    <t>Главный экономист МКУ "Централизованная бухгалтерия образования"</t>
  </si>
  <si>
    <t>Ф.В. Ломакин</t>
  </si>
  <si>
    <t>8-38446-22158</t>
  </si>
  <si>
    <t xml:space="preserve">Наименование муниципального бюджетного (автономного) учреждения </t>
  </si>
  <si>
    <t xml:space="preserve">учреждения </t>
  </si>
  <si>
    <t xml:space="preserve">I. Сведения о деятельности муниципального бюджетного (автономного) учреждения </t>
  </si>
  <si>
    <r>
      <t>II. Финансовые активы, всего</t>
    </r>
    <r>
      <rPr>
        <sz val="12"/>
        <color indexed="8"/>
        <rFont val="Arial"/>
        <family val="2"/>
      </rPr>
      <t xml:space="preserve"> </t>
    </r>
  </si>
  <si>
    <t xml:space="preserve">Директор/Заведующий муниципального бюджетного (автономного) учреждения </t>
  </si>
  <si>
    <t>1.4. Перечень муниципальных услуг (видов работ) муниципального бюджетного (автономного) учреждения</t>
  </si>
  <si>
    <t xml:space="preserve">1.1. Цели деятельности муниципального бюджетного (автономного) учреждения </t>
  </si>
  <si>
    <t>53087490</t>
  </si>
  <si>
    <t>4235004868/421201001</t>
  </si>
  <si>
    <t>Ламбина Мария Васильевна, заведующий</t>
  </si>
  <si>
    <t>дошкольное образование</t>
  </si>
  <si>
    <t>М.В. Ламбина</t>
  </si>
  <si>
    <t>создание благоприятных условий для воспитания и обучения детей, охраны и укрепления их здоровья, обеспечение физического, интеллектуального и художественно-эстетического развития</t>
  </si>
  <si>
    <t xml:space="preserve">652449, Кемеровская область, Крапивинский район, пгт. Зеленогорский, ул.Центральная, д.24 
</t>
  </si>
  <si>
    <t xml:space="preserve">Услуги: Реализация основных общеобразовательных программ дошкольного образования; Присмотр и уход; Реализация дополнительных общеразвивающих программ; Предоставление питания; Работа: Организация и проведение олимпиад, конкурсов, </t>
  </si>
  <si>
    <t xml:space="preserve">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</t>
  </si>
  <si>
    <t>интереса к научной (научно-исследовательской) деятельности, творческой деятельности, физкультурно-спортивной деятельности.</t>
  </si>
  <si>
    <t>Д.С. Заворин</t>
  </si>
  <si>
    <t>Зеленогорский детский сад № 6 "Улыбка"</t>
  </si>
  <si>
    <t>Субсидии на выполнение муниципального задания</t>
  </si>
  <si>
    <t>21</t>
  </si>
  <si>
    <t>22</t>
  </si>
  <si>
    <t>27</t>
  </si>
  <si>
    <t>27.01.2020</t>
  </si>
  <si>
    <t>III. 3.2. Показатели по поступлениям и выплатам муниципального бюджетного (автономного) учреждения на закупки товаров, работ и услуг</t>
  </si>
  <si>
    <t>Увеличение стоимости прочих оборотных запасов (материалов</t>
  </si>
  <si>
    <t>Увеличение стоимости продуктов питания</t>
  </si>
  <si>
    <t>Увеличение стоимости строительных материалов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</si>
</sst>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/>
    </xf>
    <xf numFmtId="49" fontId="18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2" fontId="20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top"/>
    </xf>
    <xf numFmtId="49" fontId="20" fillId="0" borderId="12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 horizontal="left"/>
    </xf>
    <xf numFmtId="49" fontId="1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5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20" fillId="0" borderId="12" xfId="0" applyNumberFormat="1" applyFont="1" applyBorder="1" applyAlignment="1">
      <alignment/>
    </xf>
    <xf numFmtId="49" fontId="18" fillId="0" borderId="11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left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top" wrapText="1"/>
    </xf>
    <xf numFmtId="2" fontId="20" fillId="0" borderId="17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2" fontId="14" fillId="0" borderId="17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2" fillId="0" borderId="13" xfId="0" applyNumberFormat="1" applyFont="1" applyBorder="1" applyAlignment="1">
      <alignment horizontal="left" vertical="top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>
      <alignment horizontal="right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left" vertical="center" wrapText="1"/>
    </xf>
    <xf numFmtId="2" fontId="13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2" fontId="12" fillId="0" borderId="11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vertical="top"/>
    </xf>
    <xf numFmtId="49" fontId="20" fillId="0" borderId="12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12" xfId="0" applyNumberFormat="1" applyFont="1" applyBorder="1" applyAlignment="1">
      <alignment horizontal="left"/>
    </xf>
    <xf numFmtId="49" fontId="18" fillId="0" borderId="0" xfId="0" applyNumberFormat="1" applyFont="1" applyAlignment="1">
      <alignment horizontal="left" vertical="top"/>
    </xf>
    <xf numFmtId="49" fontId="18" fillId="0" borderId="12" xfId="0" applyNumberFormat="1" applyFont="1" applyBorder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49" fontId="20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showGridLines="0" tabSelected="1" zoomScalePageLayoutView="0" workbookViewId="0" topLeftCell="A6">
      <selection activeCell="AT15" sqref="AT15:BA15"/>
    </sheetView>
  </sheetViews>
  <sheetFormatPr defaultColWidth="1.75390625" defaultRowHeight="12.75"/>
  <cols>
    <col min="1" max="52" width="1.75390625" style="3" customWidth="1"/>
    <col min="53" max="53" width="2.125" style="3" customWidth="1"/>
    <col min="54" max="54" width="0.74609375" style="3" customWidth="1"/>
    <col min="55" max="16384" width="1.75390625" style="3" customWidth="1"/>
  </cols>
  <sheetData>
    <row r="1" spans="1:53" ht="13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5" t="s">
        <v>0</v>
      </c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33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6" t="s">
        <v>79</v>
      </c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30" t="s">
        <v>15</v>
      </c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</row>
    <row r="4" spans="1:53" ht="4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N5" s="42" t="s">
        <v>109</v>
      </c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</row>
    <row r="6" spans="1:53" ht="13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31" t="s">
        <v>1</v>
      </c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1"/>
      <c r="AN6" s="31" t="s">
        <v>2</v>
      </c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ht="6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1:53" ht="1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" t="s">
        <v>9</v>
      </c>
      <c r="AH8" s="27" t="s">
        <v>114</v>
      </c>
      <c r="AI8" s="27"/>
      <c r="AJ8" s="3" t="s">
        <v>9</v>
      </c>
      <c r="AK8" s="27" t="s">
        <v>75</v>
      </c>
      <c r="AL8" s="27"/>
      <c r="AM8" s="27"/>
      <c r="AN8" s="27"/>
      <c r="AO8" s="27"/>
      <c r="AP8" s="27"/>
      <c r="AQ8" s="27"/>
      <c r="AR8" s="22">
        <v>20</v>
      </c>
      <c r="AS8" s="22"/>
      <c r="AT8" s="29" t="s">
        <v>13</v>
      </c>
      <c r="AU8" s="29"/>
      <c r="AV8" s="28" t="s">
        <v>10</v>
      </c>
      <c r="AW8" s="28"/>
      <c r="AX8" s="28"/>
      <c r="AY8" s="28"/>
      <c r="AZ8" s="28"/>
      <c r="BA8" s="28"/>
    </row>
    <row r="9" spans="1:53" ht="1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53" ht="13.5" customHeight="1">
      <c r="A10" s="41" t="s">
        <v>14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1:53" ht="13.5" customHeight="1">
      <c r="A11" s="65" t="s">
        <v>11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32" t="s">
        <v>13</v>
      </c>
      <c r="P11" s="32"/>
      <c r="Q11" s="40" t="s">
        <v>35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32" t="s">
        <v>112</v>
      </c>
      <c r="AI11" s="32"/>
      <c r="AJ11" s="64" t="s">
        <v>70</v>
      </c>
      <c r="AK11" s="64"/>
      <c r="AL11" s="64"/>
      <c r="AM11" s="32" t="s">
        <v>113</v>
      </c>
      <c r="AN11" s="32"/>
      <c r="AO11" s="66" t="s">
        <v>36</v>
      </c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 ht="13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39"/>
      <c r="AT12" s="33" t="s">
        <v>3</v>
      </c>
      <c r="AU12" s="34"/>
      <c r="AV12" s="34"/>
      <c r="AW12" s="34"/>
      <c r="AX12" s="34"/>
      <c r="AY12" s="34"/>
      <c r="AZ12" s="34"/>
      <c r="BA12" s="35"/>
    </row>
    <row r="13" spans="37:53" ht="13.5" customHeight="1">
      <c r="AK13" s="23" t="s">
        <v>20</v>
      </c>
      <c r="AL13" s="23"/>
      <c r="AM13" s="23"/>
      <c r="AN13" s="23"/>
      <c r="AO13" s="23"/>
      <c r="AP13" s="23"/>
      <c r="AQ13" s="23"/>
      <c r="AR13" s="23"/>
      <c r="AS13" s="4"/>
      <c r="AT13" s="14"/>
      <c r="AU13" s="14"/>
      <c r="AV13" s="14"/>
      <c r="AW13" s="14"/>
      <c r="AX13" s="14"/>
      <c r="AY13" s="14"/>
      <c r="AZ13" s="14"/>
      <c r="BA13" s="14"/>
    </row>
    <row r="14" spans="1:53" ht="13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" t="s">
        <v>9</v>
      </c>
      <c r="O14" s="27" t="s">
        <v>114</v>
      </c>
      <c r="P14" s="27"/>
      <c r="Q14" s="3" t="s">
        <v>9</v>
      </c>
      <c r="R14" s="27" t="s">
        <v>75</v>
      </c>
      <c r="S14" s="27"/>
      <c r="T14" s="27"/>
      <c r="U14" s="27"/>
      <c r="V14" s="27"/>
      <c r="W14" s="27"/>
      <c r="X14" s="27"/>
      <c r="Y14" s="27"/>
      <c r="Z14" s="22" t="s">
        <v>13</v>
      </c>
      <c r="AA14" s="22"/>
      <c r="AB14" s="29" t="s">
        <v>13</v>
      </c>
      <c r="AC14" s="29"/>
      <c r="AD14" s="21" t="s">
        <v>10</v>
      </c>
      <c r="AE14" s="21"/>
      <c r="AF14" s="21"/>
      <c r="AG14" s="21"/>
      <c r="AH14" s="21"/>
      <c r="AI14" s="21"/>
      <c r="AJ14" s="21"/>
      <c r="AK14" s="21"/>
      <c r="AL14" s="23" t="s">
        <v>4</v>
      </c>
      <c r="AM14" s="23"/>
      <c r="AN14" s="23"/>
      <c r="AO14" s="23"/>
      <c r="AP14" s="23"/>
      <c r="AQ14" s="23"/>
      <c r="AR14" s="23"/>
      <c r="AS14" s="4"/>
      <c r="AT14" s="36" t="s">
        <v>115</v>
      </c>
      <c r="AU14" s="37"/>
      <c r="AV14" s="37"/>
      <c r="AW14" s="37"/>
      <c r="AX14" s="37"/>
      <c r="AY14" s="37"/>
      <c r="AZ14" s="37"/>
      <c r="BA14" s="38"/>
    </row>
    <row r="15" spans="1:53" ht="13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2"/>
      <c r="AM15" s="22"/>
      <c r="AN15" s="22"/>
      <c r="AO15" s="22"/>
      <c r="AP15" s="22"/>
      <c r="AQ15" s="22"/>
      <c r="AR15" s="22"/>
      <c r="AS15" s="5"/>
      <c r="AT15" s="14"/>
      <c r="AU15" s="14"/>
      <c r="AV15" s="14"/>
      <c r="AW15" s="14"/>
      <c r="AX15" s="14"/>
      <c r="AY15" s="14"/>
      <c r="AZ15" s="14"/>
      <c r="BA15" s="14"/>
    </row>
    <row r="16" spans="1:53" ht="13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/>
      <c r="AM16" s="22"/>
      <c r="AN16" s="22"/>
      <c r="AO16" s="22"/>
      <c r="AP16" s="22"/>
      <c r="AQ16" s="22"/>
      <c r="AR16" s="22"/>
      <c r="AS16" s="5"/>
      <c r="AT16" s="14"/>
      <c r="AU16" s="14"/>
      <c r="AV16" s="14"/>
      <c r="AW16" s="14"/>
      <c r="AX16" s="14"/>
      <c r="AY16" s="14"/>
      <c r="AZ16" s="14"/>
      <c r="BA16" s="14"/>
    </row>
    <row r="17" spans="1:53" ht="13.5" customHeight="1">
      <c r="A17" s="24" t="s">
        <v>92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19" t="s">
        <v>110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3" t="s">
        <v>5</v>
      </c>
      <c r="AM17" s="23"/>
      <c r="AN17" s="23"/>
      <c r="AO17" s="23"/>
      <c r="AP17" s="23"/>
      <c r="AQ17" s="23"/>
      <c r="AR17" s="23"/>
      <c r="AS17" s="4"/>
      <c r="AT17" s="14" t="s">
        <v>99</v>
      </c>
      <c r="AU17" s="14"/>
      <c r="AV17" s="14"/>
      <c r="AW17" s="14"/>
      <c r="AX17" s="14"/>
      <c r="AY17" s="14"/>
      <c r="AZ17" s="14"/>
      <c r="BA17" s="14"/>
    </row>
    <row r="18" spans="1:53" ht="13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2"/>
      <c r="AM18" s="22"/>
      <c r="AN18" s="22"/>
      <c r="AO18" s="22"/>
      <c r="AP18" s="22"/>
      <c r="AQ18" s="22"/>
      <c r="AR18" s="22"/>
      <c r="AS18" s="5"/>
      <c r="AT18" s="14"/>
      <c r="AU18" s="14"/>
      <c r="AV18" s="14"/>
      <c r="AW18" s="14"/>
      <c r="AX18" s="14"/>
      <c r="AY18" s="14"/>
      <c r="AZ18" s="14"/>
      <c r="BA18" s="14"/>
    </row>
    <row r="19" spans="1:53" ht="13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2"/>
      <c r="AM19" s="22"/>
      <c r="AN19" s="22"/>
      <c r="AO19" s="22"/>
      <c r="AP19" s="22"/>
      <c r="AQ19" s="22"/>
      <c r="AR19" s="22"/>
      <c r="AS19" s="5"/>
      <c r="AT19" s="14"/>
      <c r="AU19" s="14"/>
      <c r="AV19" s="14"/>
      <c r="AW19" s="14"/>
      <c r="AX19" s="14"/>
      <c r="AY19" s="14"/>
      <c r="AZ19" s="14"/>
      <c r="BA19" s="14"/>
    </row>
    <row r="20" spans="1:53" ht="13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  <c r="AO20" s="22"/>
      <c r="AP20" s="22"/>
      <c r="AQ20" s="22"/>
      <c r="AR20" s="22"/>
      <c r="AS20" s="5"/>
      <c r="AT20" s="14"/>
      <c r="AU20" s="14"/>
      <c r="AV20" s="14"/>
      <c r="AW20" s="14"/>
      <c r="AX20" s="14"/>
      <c r="AY20" s="14"/>
      <c r="AZ20" s="14"/>
      <c r="BA20" s="14"/>
    </row>
    <row r="21" spans="1:53" ht="13.5" customHeight="1">
      <c r="A21" s="24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9" t="s">
        <v>100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2"/>
      <c r="AM21" s="22"/>
      <c r="AN21" s="22"/>
      <c r="AO21" s="22"/>
      <c r="AP21" s="22"/>
      <c r="AQ21" s="22"/>
      <c r="AR21" s="22"/>
      <c r="AS21" s="5"/>
      <c r="AT21" s="14"/>
      <c r="AU21" s="14"/>
      <c r="AV21" s="14"/>
      <c r="AW21" s="14"/>
      <c r="AX21" s="14"/>
      <c r="AY21" s="14"/>
      <c r="AZ21" s="14"/>
      <c r="BA21" s="14"/>
    </row>
    <row r="22" spans="1:53" ht="17.25" customHeight="1">
      <c r="A22" s="48" t="s">
        <v>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50" t="s">
        <v>7</v>
      </c>
      <c r="AM22" s="50"/>
      <c r="AN22" s="50"/>
      <c r="AO22" s="50"/>
      <c r="AP22" s="50"/>
      <c r="AQ22" s="50"/>
      <c r="AR22" s="50"/>
      <c r="AS22" s="6"/>
      <c r="AT22" s="51"/>
      <c r="AU22" s="51"/>
      <c r="AV22" s="51"/>
      <c r="AW22" s="51"/>
      <c r="AX22" s="51"/>
      <c r="AY22" s="51"/>
      <c r="AZ22" s="51"/>
      <c r="BA22" s="51"/>
    </row>
    <row r="23" spans="1:53" ht="48" customHeight="1">
      <c r="A23" s="24" t="s">
        <v>16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19" t="s">
        <v>76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ht="17.25" customHeight="1">
      <c r="A25" s="24" t="s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46" t="s">
        <v>105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</row>
    <row r="26" spans="1:53" ht="12.75" customHeight="1">
      <c r="A26" s="24" t="s">
        <v>78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spans="1:53" ht="12.75" customHeight="1">
      <c r="A27" s="24" t="s">
        <v>93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4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</row>
    <row r="29" spans="1:53" ht="31.5" customHeight="1">
      <c r="A29" s="45" t="s">
        <v>94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</row>
    <row r="30" spans="1:53" ht="14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</row>
    <row r="31" spans="1:53" ht="14.25" customHeight="1">
      <c r="A31" s="43" t="s">
        <v>98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</row>
    <row r="32" spans="1:53" ht="51.75" customHeight="1">
      <c r="A32" s="17" t="s">
        <v>104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</row>
    <row r="33" spans="1:53" ht="21" customHeight="1">
      <c r="A33" s="43" t="s">
        <v>77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</row>
    <row r="34" spans="1:53" ht="15">
      <c r="A34" s="17" t="s">
        <v>102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</row>
    <row r="35" spans="1:53" ht="15">
      <c r="A35" s="43" t="s">
        <v>80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</row>
    <row r="36" spans="1:53" ht="15">
      <c r="A36" s="17" t="s">
        <v>101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</row>
    <row r="37" spans="1:53" ht="33" customHeight="1">
      <c r="A37" s="17" t="s">
        <v>97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  <row r="38" spans="1:53" ht="60.75" customHeight="1">
      <c r="A38" s="17" t="s">
        <v>106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</row>
    <row r="39" spans="1:53" ht="45" customHeight="1">
      <c r="A39" s="17" t="s">
        <v>107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</row>
    <row r="40" spans="1:53" ht="28.5" customHeight="1">
      <c r="A40" s="17" t="s">
        <v>108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</row>
    <row r="41" spans="1:53" ht="24.75" customHeight="1">
      <c r="A41" s="53" t="s">
        <v>18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</row>
    <row r="42" spans="1:53" ht="15.75" customHeight="1">
      <c r="A42" s="18" t="s">
        <v>22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 t="s">
        <v>23</v>
      </c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 ht="30" customHeight="1">
      <c r="A43" s="15" t="s">
        <v>25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6">
        <v>50474818.5</v>
      </c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1:53" ht="15.75" customHeight="1">
      <c r="A44" s="57" t="s">
        <v>37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9"/>
      <c r="AM44" s="54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6"/>
    </row>
    <row r="45" spans="1:53" ht="42" customHeight="1">
      <c r="A45" s="52" t="s">
        <v>74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16">
        <v>48376075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</row>
    <row r="46" spans="1:53" ht="15">
      <c r="A46" s="52" t="s">
        <v>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1:53" ht="33.75" customHeight="1">
      <c r="A47" s="52" t="s">
        <v>81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16">
        <v>28547566.21</v>
      </c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1:53" ht="27.75" customHeight="1">
      <c r="A48" s="60" t="s">
        <v>95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2"/>
      <c r="AM48" s="16">
        <v>0</v>
      </c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1:53" ht="29.25" customHeight="1">
      <c r="A49" s="52" t="s">
        <v>37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</row>
    <row r="50" spans="1:53" ht="45" customHeight="1">
      <c r="A50" s="52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</row>
    <row r="51" spans="1:53" ht="50.25" customHeight="1">
      <c r="A51" s="52" t="s">
        <v>83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  <row r="52" spans="1:53" ht="44.25" customHeight="1">
      <c r="A52" s="57" t="s">
        <v>38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9"/>
      <c r="AM52" s="54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6"/>
    </row>
    <row r="53" spans="1:53" ht="15" customHeight="1">
      <c r="A53" s="15" t="s">
        <v>39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6">
        <v>196450.28</v>
      </c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</row>
    <row r="54" spans="1:53" ht="28.5" customHeight="1">
      <c r="A54" s="52" t="s">
        <v>37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</row>
    <row r="55" spans="1:53" ht="30.75" customHeight="1">
      <c r="A55" s="52" t="s">
        <v>40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</row>
    <row r="56" spans="1:53" ht="46.5" customHeight="1">
      <c r="A56" s="52" t="s">
        <v>84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16">
        <v>71572.41</v>
      </c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</row>
    <row r="57" spans="1:53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</row>
  </sheetData>
  <sheetProtection/>
  <mergeCells count="124">
    <mergeCell ref="A57:BA57"/>
    <mergeCell ref="AH11:AI11"/>
    <mergeCell ref="AJ11:AL11"/>
    <mergeCell ref="A11:N11"/>
    <mergeCell ref="AO11:BA11"/>
    <mergeCell ref="A55:AL55"/>
    <mergeCell ref="AM55:BA55"/>
    <mergeCell ref="A52:AL52"/>
    <mergeCell ref="AM52:BA52"/>
    <mergeCell ref="A53:AL53"/>
    <mergeCell ref="AM53:BA53"/>
    <mergeCell ref="A54:AL54"/>
    <mergeCell ref="AM54:BA54"/>
    <mergeCell ref="A56:AL56"/>
    <mergeCell ref="AM56:BA56"/>
    <mergeCell ref="A49:AL49"/>
    <mergeCell ref="AM49:BA49"/>
    <mergeCell ref="A50:AL50"/>
    <mergeCell ref="AM50:BA50"/>
    <mergeCell ref="A51:AL51"/>
    <mergeCell ref="AM51:BA51"/>
    <mergeCell ref="A46:AL46"/>
    <mergeCell ref="AM46:BA46"/>
    <mergeCell ref="A47:AL47"/>
    <mergeCell ref="AM47:BA47"/>
    <mergeCell ref="A48:AL48"/>
    <mergeCell ref="AM48:BA48"/>
    <mergeCell ref="A45:AL45"/>
    <mergeCell ref="AM45:BA45"/>
    <mergeCell ref="A41:BA41"/>
    <mergeCell ref="A32:BA32"/>
    <mergeCell ref="A34:BA34"/>
    <mergeCell ref="A33:BA33"/>
    <mergeCell ref="A35:BA35"/>
    <mergeCell ref="A36:BA36"/>
    <mergeCell ref="AM44:BA44"/>
    <mergeCell ref="A44:AL44"/>
    <mergeCell ref="S21:AK21"/>
    <mergeCell ref="S24:BA24"/>
    <mergeCell ref="A23:R23"/>
    <mergeCell ref="A24:R24"/>
    <mergeCell ref="AL21:AR21"/>
    <mergeCell ref="AL22:AR22"/>
    <mergeCell ref="AT22:BA22"/>
    <mergeCell ref="A21:R21"/>
    <mergeCell ref="A28:BA28"/>
    <mergeCell ref="V25:BA27"/>
    <mergeCell ref="A27:U27"/>
    <mergeCell ref="A25:U25"/>
    <mergeCell ref="A26:U26"/>
    <mergeCell ref="S22:AK22"/>
    <mergeCell ref="A22:R22"/>
    <mergeCell ref="A31:BA31"/>
    <mergeCell ref="A30:BA30"/>
    <mergeCell ref="A29:BA29"/>
    <mergeCell ref="AT13:BA13"/>
    <mergeCell ref="S23:BA23"/>
    <mergeCell ref="A14:M14"/>
    <mergeCell ref="A17:R19"/>
    <mergeCell ref="O14:P14"/>
    <mergeCell ref="R14:Y14"/>
    <mergeCell ref="Z14:AA14"/>
    <mergeCell ref="A10:BA10"/>
    <mergeCell ref="AB5:AL5"/>
    <mergeCell ref="AB6:AL6"/>
    <mergeCell ref="AN5:BA5"/>
    <mergeCell ref="AN6:BA6"/>
    <mergeCell ref="A5:AA5"/>
    <mergeCell ref="AB7:BA7"/>
    <mergeCell ref="AT19:BA19"/>
    <mergeCell ref="A9:BA9"/>
    <mergeCell ref="A7:AA7"/>
    <mergeCell ref="AL12:AS12"/>
    <mergeCell ref="A12:AK12"/>
    <mergeCell ref="Q11:AG11"/>
    <mergeCell ref="AM11:AN11"/>
    <mergeCell ref="A16:AK16"/>
    <mergeCell ref="AL14:AR14"/>
    <mergeCell ref="AL15:AR15"/>
    <mergeCell ref="AT18:BA18"/>
    <mergeCell ref="O11:P11"/>
    <mergeCell ref="AT12:BA12"/>
    <mergeCell ref="AT17:BA17"/>
    <mergeCell ref="AT14:BA14"/>
    <mergeCell ref="AT15:BA15"/>
    <mergeCell ref="AT16:BA16"/>
    <mergeCell ref="AB14:AC14"/>
    <mergeCell ref="AK13:AR13"/>
    <mergeCell ref="AD14:AK14"/>
    <mergeCell ref="A2:AA2"/>
    <mergeCell ref="A3:AA3"/>
    <mergeCell ref="AB3:BA3"/>
    <mergeCell ref="AH8:AI8"/>
    <mergeCell ref="A4:AA4"/>
    <mergeCell ref="AB4:BA4"/>
    <mergeCell ref="A1:AA1"/>
    <mergeCell ref="AB1:BA1"/>
    <mergeCell ref="AB2:BA2"/>
    <mergeCell ref="AK8:AQ8"/>
    <mergeCell ref="AR8:AS8"/>
    <mergeCell ref="AB8:AF8"/>
    <mergeCell ref="AV8:BA8"/>
    <mergeCell ref="AT8:AU8"/>
    <mergeCell ref="A6:AA6"/>
    <mergeCell ref="A8:AA8"/>
    <mergeCell ref="S17:AK19"/>
    <mergeCell ref="S20:AK20"/>
    <mergeCell ref="A15:AK15"/>
    <mergeCell ref="AL16:AR16"/>
    <mergeCell ref="AL19:AR19"/>
    <mergeCell ref="AL20:AR20"/>
    <mergeCell ref="AL17:AR17"/>
    <mergeCell ref="AL18:AR18"/>
    <mergeCell ref="A20:R20"/>
    <mergeCell ref="AT20:BA20"/>
    <mergeCell ref="AT21:BA21"/>
    <mergeCell ref="A43:AL43"/>
    <mergeCell ref="AM43:BA43"/>
    <mergeCell ref="A39:BA39"/>
    <mergeCell ref="A38:BA38"/>
    <mergeCell ref="A40:BA40"/>
    <mergeCell ref="A42:AL42"/>
    <mergeCell ref="AM42:BA42"/>
    <mergeCell ref="A37:BA37"/>
  </mergeCells>
  <printOptions horizontalCentered="1"/>
  <pageMargins left="0.44" right="0.25" top="1.03" bottom="0.3937007874015748" header="0.5118110236220472" footer="0.5118110236220472"/>
  <pageSetup horizontalDpi="600" verticalDpi="600" orientation="portrait" paperSize="9" scale="99" r:id="rId1"/>
  <rowBreaks count="1" manualBreakCount="1">
    <brk id="40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6"/>
  <sheetViews>
    <sheetView showGridLines="0" zoomScalePageLayoutView="0" workbookViewId="0" topLeftCell="A1">
      <selection activeCell="BK10" sqref="BK10:BP10"/>
    </sheetView>
  </sheetViews>
  <sheetFormatPr defaultColWidth="1.75390625" defaultRowHeight="12.75"/>
  <cols>
    <col min="1" max="29" width="1.75390625" style="3" customWidth="1"/>
    <col min="30" max="30" width="2.625" style="3" customWidth="1"/>
    <col min="31" max="48" width="1.75390625" style="3" customWidth="1"/>
    <col min="49" max="49" width="3.75390625" style="3" customWidth="1"/>
    <col min="50" max="67" width="1.75390625" style="3" customWidth="1"/>
    <col min="68" max="68" width="2.75390625" style="3" customWidth="1"/>
    <col min="69" max="80" width="1.75390625" style="3" customWidth="1"/>
    <col min="81" max="81" width="2.125" style="3" customWidth="1"/>
    <col min="82" max="82" width="0.74609375" style="3" customWidth="1"/>
    <col min="83" max="16384" width="1.75390625" style="3" customWidth="1"/>
  </cols>
  <sheetData>
    <row r="1" spans="1:81" ht="16.5" customHeight="1">
      <c r="A1" s="124" t="s">
        <v>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</row>
    <row r="2" spans="1:81" ht="12.75">
      <c r="A2" s="79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9" t="s">
        <v>41</v>
      </c>
      <c r="S2" s="80"/>
      <c r="T2" s="80"/>
      <c r="U2" s="80"/>
      <c r="V2" s="80"/>
      <c r="W2" s="80"/>
      <c r="X2" s="81"/>
      <c r="Y2" s="91" t="s">
        <v>71</v>
      </c>
      <c r="Z2" s="92"/>
      <c r="AA2" s="92"/>
      <c r="AB2" s="92"/>
      <c r="AC2" s="92"/>
      <c r="AD2" s="92"/>
      <c r="AE2" s="92"/>
      <c r="AF2" s="92"/>
      <c r="AG2" s="92"/>
      <c r="AH2" s="92"/>
      <c r="AI2" s="93">
        <v>20</v>
      </c>
      <c r="AJ2" s="93"/>
      <c r="AK2" s="94" t="s">
        <v>12</v>
      </c>
      <c r="AL2" s="94"/>
      <c r="AM2" s="94"/>
      <c r="AN2" s="94"/>
      <c r="AO2" s="94"/>
      <c r="AP2" s="94"/>
      <c r="AQ2" s="95"/>
      <c r="AR2" s="91" t="s">
        <v>11</v>
      </c>
      <c r="AS2" s="92"/>
      <c r="AT2" s="92"/>
      <c r="AU2" s="92"/>
      <c r="AV2" s="92"/>
      <c r="AW2" s="92"/>
      <c r="AX2" s="92"/>
      <c r="AY2" s="92"/>
      <c r="AZ2" s="92"/>
      <c r="BA2" s="92"/>
      <c r="BB2" s="97">
        <v>21</v>
      </c>
      <c r="BC2" s="97"/>
      <c r="BD2" s="94" t="s">
        <v>12</v>
      </c>
      <c r="BE2" s="94"/>
      <c r="BF2" s="94"/>
      <c r="BG2" s="94"/>
      <c r="BH2" s="94"/>
      <c r="BI2" s="94"/>
      <c r="BJ2" s="95"/>
      <c r="BK2" s="91" t="s">
        <v>11</v>
      </c>
      <c r="BL2" s="92"/>
      <c r="BM2" s="92"/>
      <c r="BN2" s="92"/>
      <c r="BO2" s="92"/>
      <c r="BP2" s="92"/>
      <c r="BQ2" s="92"/>
      <c r="BR2" s="92"/>
      <c r="BS2" s="92"/>
      <c r="BT2" s="92"/>
      <c r="BU2" s="97">
        <v>22</v>
      </c>
      <c r="BV2" s="97"/>
      <c r="BW2" s="94" t="s">
        <v>12</v>
      </c>
      <c r="BX2" s="94"/>
      <c r="BY2" s="94"/>
      <c r="BZ2" s="94"/>
      <c r="CA2" s="94"/>
      <c r="CB2" s="94"/>
      <c r="CC2" s="95"/>
    </row>
    <row r="3" spans="1:81" ht="3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82"/>
      <c r="S3" s="83"/>
      <c r="T3" s="83"/>
      <c r="U3" s="83"/>
      <c r="V3" s="83"/>
      <c r="W3" s="83"/>
      <c r="X3" s="84"/>
      <c r="Y3" s="88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90"/>
      <c r="AR3" s="88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90"/>
      <c r="BK3" s="88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90"/>
    </row>
    <row r="4" spans="1:81" ht="12.7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82"/>
      <c r="S4" s="83"/>
      <c r="T4" s="83"/>
      <c r="U4" s="83"/>
      <c r="V4" s="83"/>
      <c r="W4" s="83"/>
      <c r="X4" s="84"/>
      <c r="Y4" s="79" t="s">
        <v>24</v>
      </c>
      <c r="Z4" s="80"/>
      <c r="AA4" s="80"/>
      <c r="AB4" s="80"/>
      <c r="AC4" s="80"/>
      <c r="AD4" s="81"/>
      <c r="AE4" s="96" t="s">
        <v>34</v>
      </c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79" t="s">
        <v>24</v>
      </c>
      <c r="AS4" s="80"/>
      <c r="AT4" s="80"/>
      <c r="AU4" s="80"/>
      <c r="AV4" s="80"/>
      <c r="AW4" s="81"/>
      <c r="AX4" s="96" t="s">
        <v>34</v>
      </c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79" t="s">
        <v>24</v>
      </c>
      <c r="BL4" s="80"/>
      <c r="BM4" s="80"/>
      <c r="BN4" s="80"/>
      <c r="BO4" s="80"/>
      <c r="BP4" s="81"/>
      <c r="BQ4" s="96" t="s">
        <v>34</v>
      </c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</row>
    <row r="5" spans="1:81" ht="10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85"/>
      <c r="S5" s="86"/>
      <c r="T5" s="86"/>
      <c r="U5" s="86"/>
      <c r="V5" s="86"/>
      <c r="W5" s="86"/>
      <c r="X5" s="87"/>
      <c r="Y5" s="85"/>
      <c r="Z5" s="86"/>
      <c r="AA5" s="86"/>
      <c r="AB5" s="86"/>
      <c r="AC5" s="86"/>
      <c r="AD5" s="87"/>
      <c r="AE5" s="96" t="s">
        <v>68</v>
      </c>
      <c r="AF5" s="96"/>
      <c r="AG5" s="96"/>
      <c r="AH5" s="96"/>
      <c r="AI5" s="96"/>
      <c r="AJ5" s="96"/>
      <c r="AK5" s="96"/>
      <c r="AL5" s="96" t="s">
        <v>67</v>
      </c>
      <c r="AM5" s="96"/>
      <c r="AN5" s="96"/>
      <c r="AO5" s="96"/>
      <c r="AP5" s="96"/>
      <c r="AQ5" s="96"/>
      <c r="AR5" s="85"/>
      <c r="AS5" s="86"/>
      <c r="AT5" s="86"/>
      <c r="AU5" s="86"/>
      <c r="AV5" s="86"/>
      <c r="AW5" s="87"/>
      <c r="AX5" s="96" t="s">
        <v>68</v>
      </c>
      <c r="AY5" s="96"/>
      <c r="AZ5" s="96"/>
      <c r="BA5" s="96"/>
      <c r="BB5" s="96"/>
      <c r="BC5" s="96"/>
      <c r="BD5" s="96"/>
      <c r="BE5" s="96" t="s">
        <v>67</v>
      </c>
      <c r="BF5" s="96"/>
      <c r="BG5" s="96"/>
      <c r="BH5" s="96"/>
      <c r="BI5" s="96"/>
      <c r="BJ5" s="96"/>
      <c r="BK5" s="85"/>
      <c r="BL5" s="86"/>
      <c r="BM5" s="86"/>
      <c r="BN5" s="86"/>
      <c r="BO5" s="86"/>
      <c r="BP5" s="87"/>
      <c r="BQ5" s="96" t="s">
        <v>68</v>
      </c>
      <c r="BR5" s="96"/>
      <c r="BS5" s="96"/>
      <c r="BT5" s="96"/>
      <c r="BU5" s="96"/>
      <c r="BV5" s="96"/>
      <c r="BW5" s="96"/>
      <c r="BX5" s="96" t="s">
        <v>67</v>
      </c>
      <c r="BY5" s="96"/>
      <c r="BZ5" s="96"/>
      <c r="CA5" s="96"/>
      <c r="CB5" s="96"/>
      <c r="CC5" s="96"/>
    </row>
    <row r="6" spans="1:81" s="8" customFormat="1" ht="24" customHeight="1">
      <c r="A6" s="108" t="s">
        <v>42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 t="s">
        <v>26</v>
      </c>
      <c r="S6" s="110"/>
      <c r="T6" s="110"/>
      <c r="U6" s="110"/>
      <c r="V6" s="110"/>
      <c r="W6" s="110"/>
      <c r="X6" s="111"/>
      <c r="Y6" s="105">
        <v>0</v>
      </c>
      <c r="Z6" s="106"/>
      <c r="AA6" s="106"/>
      <c r="AB6" s="106"/>
      <c r="AC6" s="106"/>
      <c r="AD6" s="107"/>
      <c r="AE6" s="70">
        <f>SUM(Y6)</f>
        <v>0</v>
      </c>
      <c r="AF6" s="70"/>
      <c r="AG6" s="70"/>
      <c r="AH6" s="70"/>
      <c r="AI6" s="70"/>
      <c r="AJ6" s="70"/>
      <c r="AK6" s="70"/>
      <c r="AL6" s="104"/>
      <c r="AM6" s="104"/>
      <c r="AN6" s="104"/>
      <c r="AO6" s="104"/>
      <c r="AP6" s="104"/>
      <c r="AQ6" s="104"/>
      <c r="AR6" s="105">
        <v>0</v>
      </c>
      <c r="AS6" s="106"/>
      <c r="AT6" s="106"/>
      <c r="AU6" s="106"/>
      <c r="AV6" s="106"/>
      <c r="AW6" s="107"/>
      <c r="AX6" s="70">
        <f>SUM(AR6)</f>
        <v>0</v>
      </c>
      <c r="AY6" s="70"/>
      <c r="AZ6" s="70"/>
      <c r="BA6" s="70"/>
      <c r="BB6" s="70"/>
      <c r="BC6" s="70"/>
      <c r="BD6" s="70"/>
      <c r="BE6" s="104"/>
      <c r="BF6" s="104"/>
      <c r="BG6" s="104"/>
      <c r="BH6" s="104"/>
      <c r="BI6" s="104"/>
      <c r="BJ6" s="104"/>
      <c r="BK6" s="105">
        <v>0</v>
      </c>
      <c r="BL6" s="106"/>
      <c r="BM6" s="106"/>
      <c r="BN6" s="106"/>
      <c r="BO6" s="106"/>
      <c r="BP6" s="107"/>
      <c r="BQ6" s="70">
        <f>SUM(BK6)</f>
        <v>0</v>
      </c>
      <c r="BR6" s="70"/>
      <c r="BS6" s="70"/>
      <c r="BT6" s="70"/>
      <c r="BU6" s="70"/>
      <c r="BV6" s="70"/>
      <c r="BW6" s="70"/>
      <c r="BX6" s="104"/>
      <c r="BY6" s="104"/>
      <c r="BZ6" s="104"/>
      <c r="CA6" s="104"/>
      <c r="CB6" s="104"/>
      <c r="CC6" s="104"/>
    </row>
    <row r="7" spans="1:81" s="8" customFormat="1" ht="14.25" customHeight="1">
      <c r="A7" s="108" t="s">
        <v>43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 t="s">
        <v>26</v>
      </c>
      <c r="S7" s="110"/>
      <c r="T7" s="110"/>
      <c r="U7" s="110"/>
      <c r="V7" s="110"/>
      <c r="W7" s="110"/>
      <c r="X7" s="111"/>
      <c r="Y7" s="105">
        <f>SUM(Y9:AD11)</f>
        <v>39969700</v>
      </c>
      <c r="Z7" s="106"/>
      <c r="AA7" s="106"/>
      <c r="AB7" s="106"/>
      <c r="AC7" s="106"/>
      <c r="AD7" s="107"/>
      <c r="AE7" s="70">
        <f aca="true" t="shared" si="0" ref="AE7:AE44">SUM(Y7)</f>
        <v>39969700</v>
      </c>
      <c r="AF7" s="70"/>
      <c r="AG7" s="70"/>
      <c r="AH7" s="70"/>
      <c r="AI7" s="70"/>
      <c r="AJ7" s="70"/>
      <c r="AK7" s="70"/>
      <c r="AL7" s="104"/>
      <c r="AM7" s="104"/>
      <c r="AN7" s="104"/>
      <c r="AO7" s="104"/>
      <c r="AP7" s="104"/>
      <c r="AQ7" s="104"/>
      <c r="AR7" s="105">
        <f>SUM(AR9:AW11)</f>
        <v>30905800</v>
      </c>
      <c r="AS7" s="106"/>
      <c r="AT7" s="106"/>
      <c r="AU7" s="106"/>
      <c r="AV7" s="106"/>
      <c r="AW7" s="107"/>
      <c r="AX7" s="70">
        <f aca="true" t="shared" si="1" ref="AX7:AX44">SUM(AR7)</f>
        <v>30905800</v>
      </c>
      <c r="AY7" s="70"/>
      <c r="AZ7" s="70"/>
      <c r="BA7" s="70"/>
      <c r="BB7" s="70"/>
      <c r="BC7" s="70"/>
      <c r="BD7" s="70"/>
      <c r="BE7" s="104"/>
      <c r="BF7" s="104"/>
      <c r="BG7" s="104"/>
      <c r="BH7" s="104"/>
      <c r="BI7" s="104"/>
      <c r="BJ7" s="104"/>
      <c r="BK7" s="105">
        <f>SUM(BK9:BP11)</f>
        <v>30062900</v>
      </c>
      <c r="BL7" s="106"/>
      <c r="BM7" s="106"/>
      <c r="BN7" s="106"/>
      <c r="BO7" s="106"/>
      <c r="BP7" s="107"/>
      <c r="BQ7" s="70">
        <f aca="true" t="shared" si="2" ref="BQ7:BQ44">SUM(BK7)</f>
        <v>30062900</v>
      </c>
      <c r="BR7" s="70"/>
      <c r="BS7" s="70"/>
      <c r="BT7" s="70"/>
      <c r="BU7" s="70"/>
      <c r="BV7" s="70"/>
      <c r="BW7" s="70"/>
      <c r="BX7" s="104"/>
      <c r="BY7" s="104"/>
      <c r="BZ7" s="104"/>
      <c r="CA7" s="104"/>
      <c r="CB7" s="104"/>
      <c r="CC7" s="104"/>
    </row>
    <row r="8" spans="1:81" ht="14.25" customHeight="1">
      <c r="A8" s="77" t="s">
        <v>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2" t="s">
        <v>26</v>
      </c>
      <c r="S8" s="73"/>
      <c r="T8" s="73"/>
      <c r="U8" s="73"/>
      <c r="V8" s="73"/>
      <c r="W8" s="73"/>
      <c r="X8" s="74"/>
      <c r="Y8" s="67"/>
      <c r="Z8" s="68"/>
      <c r="AA8" s="68"/>
      <c r="AB8" s="68"/>
      <c r="AC8" s="68"/>
      <c r="AD8" s="69"/>
      <c r="AE8" s="70">
        <f t="shared" si="0"/>
        <v>0</v>
      </c>
      <c r="AF8" s="70"/>
      <c r="AG8" s="70"/>
      <c r="AH8" s="70"/>
      <c r="AI8" s="70"/>
      <c r="AJ8" s="70"/>
      <c r="AK8" s="70"/>
      <c r="AL8" s="71"/>
      <c r="AM8" s="71"/>
      <c r="AN8" s="71"/>
      <c r="AO8" s="71"/>
      <c r="AP8" s="71"/>
      <c r="AQ8" s="71"/>
      <c r="AR8" s="67"/>
      <c r="AS8" s="68"/>
      <c r="AT8" s="68"/>
      <c r="AU8" s="68"/>
      <c r="AV8" s="68"/>
      <c r="AW8" s="69"/>
      <c r="AX8" s="70">
        <f t="shared" si="1"/>
        <v>0</v>
      </c>
      <c r="AY8" s="70"/>
      <c r="AZ8" s="70"/>
      <c r="BA8" s="70"/>
      <c r="BB8" s="70"/>
      <c r="BC8" s="70"/>
      <c r="BD8" s="70"/>
      <c r="BE8" s="71"/>
      <c r="BF8" s="71"/>
      <c r="BG8" s="71"/>
      <c r="BH8" s="71"/>
      <c r="BI8" s="71"/>
      <c r="BJ8" s="71"/>
      <c r="BK8" s="67"/>
      <c r="BL8" s="68"/>
      <c r="BM8" s="68"/>
      <c r="BN8" s="68"/>
      <c r="BO8" s="68"/>
      <c r="BP8" s="69"/>
      <c r="BQ8" s="70">
        <f t="shared" si="2"/>
        <v>0</v>
      </c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</row>
    <row r="9" spans="1:81" ht="24" customHeight="1">
      <c r="A9" s="77" t="s">
        <v>111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2" t="s">
        <v>26</v>
      </c>
      <c r="S9" s="73"/>
      <c r="T9" s="73"/>
      <c r="U9" s="73"/>
      <c r="V9" s="73"/>
      <c r="W9" s="73"/>
      <c r="X9" s="74"/>
      <c r="Y9" s="67">
        <v>37319700</v>
      </c>
      <c r="Z9" s="68"/>
      <c r="AA9" s="68"/>
      <c r="AB9" s="68"/>
      <c r="AC9" s="68"/>
      <c r="AD9" s="69"/>
      <c r="AE9" s="70">
        <f t="shared" si="0"/>
        <v>37319700</v>
      </c>
      <c r="AF9" s="70"/>
      <c r="AG9" s="70"/>
      <c r="AH9" s="70"/>
      <c r="AI9" s="70"/>
      <c r="AJ9" s="70"/>
      <c r="AK9" s="70"/>
      <c r="AL9" s="71"/>
      <c r="AM9" s="71"/>
      <c r="AN9" s="71"/>
      <c r="AO9" s="71"/>
      <c r="AP9" s="71"/>
      <c r="AQ9" s="71"/>
      <c r="AR9" s="67">
        <v>29453300</v>
      </c>
      <c r="AS9" s="68"/>
      <c r="AT9" s="68"/>
      <c r="AU9" s="68"/>
      <c r="AV9" s="68"/>
      <c r="AW9" s="69"/>
      <c r="AX9" s="70">
        <f t="shared" si="1"/>
        <v>29453300</v>
      </c>
      <c r="AY9" s="70"/>
      <c r="AZ9" s="70"/>
      <c r="BA9" s="70"/>
      <c r="BB9" s="70"/>
      <c r="BC9" s="70"/>
      <c r="BD9" s="70"/>
      <c r="BE9" s="71"/>
      <c r="BF9" s="71"/>
      <c r="BG9" s="71"/>
      <c r="BH9" s="71"/>
      <c r="BI9" s="71"/>
      <c r="BJ9" s="71"/>
      <c r="BK9" s="67">
        <v>28709900</v>
      </c>
      <c r="BL9" s="68"/>
      <c r="BM9" s="68"/>
      <c r="BN9" s="68"/>
      <c r="BO9" s="68"/>
      <c r="BP9" s="69"/>
      <c r="BQ9" s="70">
        <f t="shared" si="2"/>
        <v>28709900</v>
      </c>
      <c r="BR9" s="70"/>
      <c r="BS9" s="70"/>
      <c r="BT9" s="70"/>
      <c r="BU9" s="70"/>
      <c r="BV9" s="70"/>
      <c r="BW9" s="70"/>
      <c r="BX9" s="71"/>
      <c r="BY9" s="71"/>
      <c r="BZ9" s="71"/>
      <c r="CA9" s="71"/>
      <c r="CB9" s="71"/>
      <c r="CC9" s="71"/>
    </row>
    <row r="10" spans="1:81" ht="51" customHeight="1">
      <c r="A10" s="77" t="s">
        <v>85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112"/>
      <c r="S10" s="113"/>
      <c r="T10" s="113"/>
      <c r="U10" s="113"/>
      <c r="V10" s="113"/>
      <c r="W10" s="113"/>
      <c r="X10" s="114"/>
      <c r="Y10" s="67">
        <v>2650000</v>
      </c>
      <c r="Z10" s="68"/>
      <c r="AA10" s="68"/>
      <c r="AB10" s="68"/>
      <c r="AC10" s="68"/>
      <c r="AD10" s="69"/>
      <c r="AE10" s="70">
        <f t="shared" si="0"/>
        <v>2650000</v>
      </c>
      <c r="AF10" s="70"/>
      <c r="AG10" s="70"/>
      <c r="AH10" s="70"/>
      <c r="AI10" s="70"/>
      <c r="AJ10" s="70"/>
      <c r="AK10" s="70"/>
      <c r="AL10" s="71"/>
      <c r="AM10" s="71"/>
      <c r="AN10" s="71"/>
      <c r="AO10" s="71"/>
      <c r="AP10" s="71"/>
      <c r="AQ10" s="71"/>
      <c r="AR10" s="67">
        <v>1452500</v>
      </c>
      <c r="AS10" s="68"/>
      <c r="AT10" s="68"/>
      <c r="AU10" s="68"/>
      <c r="AV10" s="68"/>
      <c r="AW10" s="69"/>
      <c r="AX10" s="70">
        <f t="shared" si="1"/>
        <v>1452500</v>
      </c>
      <c r="AY10" s="70"/>
      <c r="AZ10" s="70"/>
      <c r="BA10" s="70"/>
      <c r="BB10" s="70"/>
      <c r="BC10" s="70"/>
      <c r="BD10" s="70"/>
      <c r="BE10" s="71"/>
      <c r="BF10" s="71"/>
      <c r="BG10" s="71"/>
      <c r="BH10" s="71"/>
      <c r="BI10" s="71"/>
      <c r="BJ10" s="71"/>
      <c r="BK10" s="67">
        <v>1353000</v>
      </c>
      <c r="BL10" s="68"/>
      <c r="BM10" s="68"/>
      <c r="BN10" s="68"/>
      <c r="BO10" s="68"/>
      <c r="BP10" s="69"/>
      <c r="BQ10" s="70">
        <f t="shared" si="2"/>
        <v>1353000</v>
      </c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</row>
    <row r="11" spans="1:81" ht="14.25" customHeight="1">
      <c r="A11" s="77" t="s">
        <v>44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2" t="s">
        <v>26</v>
      </c>
      <c r="S11" s="73"/>
      <c r="T11" s="73"/>
      <c r="U11" s="73"/>
      <c r="V11" s="73"/>
      <c r="W11" s="73"/>
      <c r="X11" s="74"/>
      <c r="Y11" s="67"/>
      <c r="Z11" s="68"/>
      <c r="AA11" s="68"/>
      <c r="AB11" s="68"/>
      <c r="AC11" s="68"/>
      <c r="AD11" s="69"/>
      <c r="AE11" s="70">
        <f t="shared" si="0"/>
        <v>0</v>
      </c>
      <c r="AF11" s="70"/>
      <c r="AG11" s="70"/>
      <c r="AH11" s="70"/>
      <c r="AI11" s="70"/>
      <c r="AJ11" s="70"/>
      <c r="AK11" s="70"/>
      <c r="AL11" s="71"/>
      <c r="AM11" s="71"/>
      <c r="AN11" s="71"/>
      <c r="AO11" s="71"/>
      <c r="AP11" s="71"/>
      <c r="AQ11" s="71"/>
      <c r="AR11" s="67"/>
      <c r="AS11" s="68"/>
      <c r="AT11" s="68"/>
      <c r="AU11" s="68"/>
      <c r="AV11" s="68"/>
      <c r="AW11" s="69"/>
      <c r="AX11" s="70">
        <f t="shared" si="1"/>
        <v>0</v>
      </c>
      <c r="AY11" s="70"/>
      <c r="AZ11" s="70"/>
      <c r="BA11" s="70"/>
      <c r="BB11" s="70"/>
      <c r="BC11" s="70"/>
      <c r="BD11" s="70"/>
      <c r="BE11" s="71"/>
      <c r="BF11" s="71"/>
      <c r="BG11" s="71"/>
      <c r="BH11" s="71"/>
      <c r="BI11" s="71"/>
      <c r="BJ11" s="71"/>
      <c r="BK11" s="67"/>
      <c r="BL11" s="68"/>
      <c r="BM11" s="68"/>
      <c r="BN11" s="68"/>
      <c r="BO11" s="68"/>
      <c r="BP11" s="69"/>
      <c r="BQ11" s="70">
        <f t="shared" si="2"/>
        <v>0</v>
      </c>
      <c r="BR11" s="70"/>
      <c r="BS11" s="70"/>
      <c r="BT11" s="70"/>
      <c r="BU11" s="70"/>
      <c r="BV11" s="70"/>
      <c r="BW11" s="70"/>
      <c r="BX11" s="71"/>
      <c r="BY11" s="71"/>
      <c r="BZ11" s="71"/>
      <c r="CA11" s="71"/>
      <c r="CB11" s="71"/>
      <c r="CC11" s="71"/>
    </row>
    <row r="12" spans="1:81" s="8" customFormat="1" ht="24" customHeight="1">
      <c r="A12" s="108" t="s">
        <v>45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 t="s">
        <v>26</v>
      </c>
      <c r="S12" s="110"/>
      <c r="T12" s="110"/>
      <c r="U12" s="110"/>
      <c r="V12" s="110"/>
      <c r="W12" s="110"/>
      <c r="X12" s="111"/>
      <c r="Y12" s="105">
        <v>0</v>
      </c>
      <c r="Z12" s="106"/>
      <c r="AA12" s="106"/>
      <c r="AB12" s="106"/>
      <c r="AC12" s="106"/>
      <c r="AD12" s="107"/>
      <c r="AE12" s="70">
        <f t="shared" si="0"/>
        <v>0</v>
      </c>
      <c r="AF12" s="70"/>
      <c r="AG12" s="70"/>
      <c r="AH12" s="70"/>
      <c r="AI12" s="70"/>
      <c r="AJ12" s="70"/>
      <c r="AK12" s="70"/>
      <c r="AL12" s="104"/>
      <c r="AM12" s="104"/>
      <c r="AN12" s="104"/>
      <c r="AO12" s="104"/>
      <c r="AP12" s="104"/>
      <c r="AQ12" s="104"/>
      <c r="AR12" s="105">
        <v>0</v>
      </c>
      <c r="AS12" s="106"/>
      <c r="AT12" s="106"/>
      <c r="AU12" s="106"/>
      <c r="AV12" s="106"/>
      <c r="AW12" s="107"/>
      <c r="AX12" s="70">
        <f t="shared" si="1"/>
        <v>0</v>
      </c>
      <c r="AY12" s="70"/>
      <c r="AZ12" s="70"/>
      <c r="BA12" s="70"/>
      <c r="BB12" s="70"/>
      <c r="BC12" s="70"/>
      <c r="BD12" s="70"/>
      <c r="BE12" s="104"/>
      <c r="BF12" s="104"/>
      <c r="BG12" s="104"/>
      <c r="BH12" s="104"/>
      <c r="BI12" s="104"/>
      <c r="BJ12" s="104"/>
      <c r="BK12" s="105">
        <v>0</v>
      </c>
      <c r="BL12" s="106"/>
      <c r="BM12" s="106"/>
      <c r="BN12" s="106"/>
      <c r="BO12" s="106"/>
      <c r="BP12" s="107"/>
      <c r="BQ12" s="70">
        <f t="shared" si="2"/>
        <v>0</v>
      </c>
      <c r="BR12" s="70"/>
      <c r="BS12" s="70"/>
      <c r="BT12" s="70"/>
      <c r="BU12" s="70"/>
      <c r="BV12" s="70"/>
      <c r="BW12" s="70"/>
      <c r="BX12" s="104"/>
      <c r="BY12" s="104"/>
      <c r="BZ12" s="104"/>
      <c r="CA12" s="104"/>
      <c r="CB12" s="104"/>
      <c r="CC12" s="104"/>
    </row>
    <row r="13" spans="1:81" s="8" customFormat="1" ht="14.25" customHeight="1">
      <c r="A13" s="108" t="s">
        <v>46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>
        <v>900</v>
      </c>
      <c r="S13" s="110"/>
      <c r="T13" s="110"/>
      <c r="U13" s="110"/>
      <c r="V13" s="110"/>
      <c r="W13" s="110"/>
      <c r="X13" s="111"/>
      <c r="Y13" s="105">
        <f>SUM(Y15+Y20+Y28+Y31+Y34+Y40)</f>
        <v>39969700</v>
      </c>
      <c r="Z13" s="106"/>
      <c r="AA13" s="106"/>
      <c r="AB13" s="106"/>
      <c r="AC13" s="106"/>
      <c r="AD13" s="107"/>
      <c r="AE13" s="70">
        <f t="shared" si="0"/>
        <v>39969700</v>
      </c>
      <c r="AF13" s="70"/>
      <c r="AG13" s="70"/>
      <c r="AH13" s="70"/>
      <c r="AI13" s="70"/>
      <c r="AJ13" s="70"/>
      <c r="AK13" s="70"/>
      <c r="AL13" s="104"/>
      <c r="AM13" s="104"/>
      <c r="AN13" s="104"/>
      <c r="AO13" s="104"/>
      <c r="AP13" s="104"/>
      <c r="AQ13" s="104"/>
      <c r="AR13" s="105">
        <f>SUM(AR15+AR20+AR28+AR31+AR34+AR40)</f>
        <v>30905800</v>
      </c>
      <c r="AS13" s="106"/>
      <c r="AT13" s="106"/>
      <c r="AU13" s="106"/>
      <c r="AV13" s="106"/>
      <c r="AW13" s="107"/>
      <c r="AX13" s="70">
        <f t="shared" si="1"/>
        <v>30905800</v>
      </c>
      <c r="AY13" s="70"/>
      <c r="AZ13" s="70"/>
      <c r="BA13" s="70"/>
      <c r="BB13" s="70"/>
      <c r="BC13" s="70"/>
      <c r="BD13" s="70"/>
      <c r="BE13" s="104"/>
      <c r="BF13" s="104"/>
      <c r="BG13" s="104"/>
      <c r="BH13" s="104"/>
      <c r="BI13" s="104"/>
      <c r="BJ13" s="104"/>
      <c r="BK13" s="105">
        <f>SUM(BK15+BK20+BK28+BK31+BK34+BK40)</f>
        <v>30062900</v>
      </c>
      <c r="BL13" s="106"/>
      <c r="BM13" s="106"/>
      <c r="BN13" s="106"/>
      <c r="BO13" s="106"/>
      <c r="BP13" s="107"/>
      <c r="BQ13" s="70">
        <f t="shared" si="2"/>
        <v>30062900</v>
      </c>
      <c r="BR13" s="70"/>
      <c r="BS13" s="70"/>
      <c r="BT13" s="70"/>
      <c r="BU13" s="70"/>
      <c r="BV13" s="70"/>
      <c r="BW13" s="70"/>
      <c r="BX13" s="104"/>
      <c r="BY13" s="104"/>
      <c r="BZ13" s="104"/>
      <c r="CA13" s="104"/>
      <c r="CB13" s="104"/>
      <c r="CC13" s="104"/>
    </row>
    <row r="14" spans="1:81" ht="14.25" customHeight="1">
      <c r="A14" s="77" t="s">
        <v>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21"/>
      <c r="S14" s="122"/>
      <c r="T14" s="122"/>
      <c r="U14" s="122"/>
      <c r="V14" s="122"/>
      <c r="W14" s="122"/>
      <c r="X14" s="123"/>
      <c r="Y14" s="67"/>
      <c r="Z14" s="68"/>
      <c r="AA14" s="68"/>
      <c r="AB14" s="68"/>
      <c r="AC14" s="68"/>
      <c r="AD14" s="69"/>
      <c r="AE14" s="70">
        <f t="shared" si="0"/>
        <v>0</v>
      </c>
      <c r="AF14" s="70"/>
      <c r="AG14" s="70"/>
      <c r="AH14" s="70"/>
      <c r="AI14" s="70"/>
      <c r="AJ14" s="70"/>
      <c r="AK14" s="70"/>
      <c r="AL14" s="104"/>
      <c r="AM14" s="104"/>
      <c r="AN14" s="104"/>
      <c r="AO14" s="104"/>
      <c r="AP14" s="104"/>
      <c r="AQ14" s="104"/>
      <c r="AR14" s="67"/>
      <c r="AS14" s="68"/>
      <c r="AT14" s="68"/>
      <c r="AU14" s="68"/>
      <c r="AV14" s="68"/>
      <c r="AW14" s="69"/>
      <c r="AX14" s="70">
        <f t="shared" si="1"/>
        <v>0</v>
      </c>
      <c r="AY14" s="70"/>
      <c r="AZ14" s="70"/>
      <c r="BA14" s="70"/>
      <c r="BB14" s="70"/>
      <c r="BC14" s="70"/>
      <c r="BD14" s="70"/>
      <c r="BE14" s="104"/>
      <c r="BF14" s="104"/>
      <c r="BG14" s="104"/>
      <c r="BH14" s="104"/>
      <c r="BI14" s="104"/>
      <c r="BJ14" s="104"/>
      <c r="BK14" s="67"/>
      <c r="BL14" s="68"/>
      <c r="BM14" s="68"/>
      <c r="BN14" s="68"/>
      <c r="BO14" s="68"/>
      <c r="BP14" s="69"/>
      <c r="BQ14" s="70">
        <f t="shared" si="2"/>
        <v>0</v>
      </c>
      <c r="BR14" s="70"/>
      <c r="BS14" s="70"/>
      <c r="BT14" s="70"/>
      <c r="BU14" s="70"/>
      <c r="BV14" s="70"/>
      <c r="BW14" s="70"/>
      <c r="BX14" s="104"/>
      <c r="BY14" s="104"/>
      <c r="BZ14" s="104"/>
      <c r="CA14" s="104"/>
      <c r="CB14" s="104"/>
      <c r="CC14" s="104"/>
    </row>
    <row r="15" spans="1:81" s="8" customFormat="1" ht="24" customHeight="1">
      <c r="A15" s="108" t="s">
        <v>47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>
        <v>210</v>
      </c>
      <c r="S15" s="110"/>
      <c r="T15" s="110"/>
      <c r="U15" s="110"/>
      <c r="V15" s="110"/>
      <c r="W15" s="110"/>
      <c r="X15" s="111"/>
      <c r="Y15" s="105">
        <f>SUM(Y17:AD19)</f>
        <v>29884100</v>
      </c>
      <c r="Z15" s="106"/>
      <c r="AA15" s="106"/>
      <c r="AB15" s="106"/>
      <c r="AC15" s="106"/>
      <c r="AD15" s="107"/>
      <c r="AE15" s="70">
        <f t="shared" si="0"/>
        <v>29884100</v>
      </c>
      <c r="AF15" s="70"/>
      <c r="AG15" s="70"/>
      <c r="AH15" s="70"/>
      <c r="AI15" s="70"/>
      <c r="AJ15" s="70"/>
      <c r="AK15" s="70"/>
      <c r="AL15" s="104"/>
      <c r="AM15" s="104"/>
      <c r="AN15" s="104"/>
      <c r="AO15" s="104"/>
      <c r="AP15" s="104"/>
      <c r="AQ15" s="104"/>
      <c r="AR15" s="105">
        <f>SUM(AR17:AW19)</f>
        <v>25634900</v>
      </c>
      <c r="AS15" s="106"/>
      <c r="AT15" s="106"/>
      <c r="AU15" s="106"/>
      <c r="AV15" s="106"/>
      <c r="AW15" s="107"/>
      <c r="AX15" s="70">
        <f t="shared" si="1"/>
        <v>25634900</v>
      </c>
      <c r="AY15" s="70"/>
      <c r="AZ15" s="70"/>
      <c r="BA15" s="70"/>
      <c r="BB15" s="70"/>
      <c r="BC15" s="70"/>
      <c r="BD15" s="70"/>
      <c r="BE15" s="104"/>
      <c r="BF15" s="104"/>
      <c r="BG15" s="104"/>
      <c r="BH15" s="104"/>
      <c r="BI15" s="104"/>
      <c r="BJ15" s="104"/>
      <c r="BK15" s="105">
        <f>SUM(BK17:BP19)</f>
        <v>25634900</v>
      </c>
      <c r="BL15" s="106"/>
      <c r="BM15" s="106"/>
      <c r="BN15" s="106"/>
      <c r="BO15" s="106"/>
      <c r="BP15" s="107"/>
      <c r="BQ15" s="70">
        <f t="shared" si="2"/>
        <v>25634900</v>
      </c>
      <c r="BR15" s="70"/>
      <c r="BS15" s="70"/>
      <c r="BT15" s="70"/>
      <c r="BU15" s="70"/>
      <c r="BV15" s="70"/>
      <c r="BW15" s="70"/>
      <c r="BX15" s="104"/>
      <c r="BY15" s="104"/>
      <c r="BZ15" s="104"/>
      <c r="CA15" s="104"/>
      <c r="CB15" s="104"/>
      <c r="CC15" s="104"/>
    </row>
    <row r="16" spans="1:81" ht="14.25" customHeight="1">
      <c r="A16" s="77" t="s">
        <v>37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112"/>
      <c r="S16" s="113"/>
      <c r="T16" s="113"/>
      <c r="U16" s="113"/>
      <c r="V16" s="113"/>
      <c r="W16" s="113"/>
      <c r="X16" s="114"/>
      <c r="Y16" s="67"/>
      <c r="Z16" s="68"/>
      <c r="AA16" s="68"/>
      <c r="AB16" s="68"/>
      <c r="AC16" s="68"/>
      <c r="AD16" s="69"/>
      <c r="AE16" s="70">
        <f t="shared" si="0"/>
        <v>0</v>
      </c>
      <c r="AF16" s="70"/>
      <c r="AG16" s="70"/>
      <c r="AH16" s="70"/>
      <c r="AI16" s="70"/>
      <c r="AJ16" s="70"/>
      <c r="AK16" s="70"/>
      <c r="AL16" s="71"/>
      <c r="AM16" s="71"/>
      <c r="AN16" s="71"/>
      <c r="AO16" s="71"/>
      <c r="AP16" s="71"/>
      <c r="AQ16" s="71"/>
      <c r="AR16" s="67"/>
      <c r="AS16" s="68"/>
      <c r="AT16" s="68"/>
      <c r="AU16" s="68"/>
      <c r="AV16" s="68"/>
      <c r="AW16" s="69"/>
      <c r="AX16" s="70">
        <f t="shared" si="1"/>
        <v>0</v>
      </c>
      <c r="AY16" s="70"/>
      <c r="AZ16" s="70"/>
      <c r="BA16" s="70"/>
      <c r="BB16" s="70"/>
      <c r="BC16" s="70"/>
      <c r="BD16" s="70"/>
      <c r="BE16" s="71"/>
      <c r="BF16" s="71"/>
      <c r="BG16" s="71"/>
      <c r="BH16" s="71"/>
      <c r="BI16" s="71"/>
      <c r="BJ16" s="71"/>
      <c r="BK16" s="67"/>
      <c r="BL16" s="68"/>
      <c r="BM16" s="68"/>
      <c r="BN16" s="68"/>
      <c r="BO16" s="68"/>
      <c r="BP16" s="69"/>
      <c r="BQ16" s="70">
        <f t="shared" si="2"/>
        <v>0</v>
      </c>
      <c r="BR16" s="70"/>
      <c r="BS16" s="70"/>
      <c r="BT16" s="70"/>
      <c r="BU16" s="70"/>
      <c r="BV16" s="70"/>
      <c r="BW16" s="70"/>
      <c r="BX16" s="71"/>
      <c r="BY16" s="71"/>
      <c r="BZ16" s="71"/>
      <c r="CA16" s="71"/>
      <c r="CB16" s="71"/>
      <c r="CC16" s="71"/>
    </row>
    <row r="17" spans="1:81" ht="14.25" customHeight="1">
      <c r="A17" s="77" t="s">
        <v>48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2">
        <v>211</v>
      </c>
      <c r="S17" s="73"/>
      <c r="T17" s="73"/>
      <c r="U17" s="73"/>
      <c r="V17" s="73"/>
      <c r="W17" s="73"/>
      <c r="X17" s="74"/>
      <c r="Y17" s="67">
        <v>22857500</v>
      </c>
      <c r="Z17" s="68"/>
      <c r="AA17" s="68"/>
      <c r="AB17" s="68"/>
      <c r="AC17" s="68"/>
      <c r="AD17" s="69"/>
      <c r="AE17" s="70">
        <f t="shared" si="0"/>
        <v>22857500</v>
      </c>
      <c r="AF17" s="70"/>
      <c r="AG17" s="70"/>
      <c r="AH17" s="70"/>
      <c r="AI17" s="70"/>
      <c r="AJ17" s="70"/>
      <c r="AK17" s="70"/>
      <c r="AL17" s="71"/>
      <c r="AM17" s="71"/>
      <c r="AN17" s="71"/>
      <c r="AO17" s="71"/>
      <c r="AP17" s="71"/>
      <c r="AQ17" s="71"/>
      <c r="AR17" s="67">
        <v>19618900</v>
      </c>
      <c r="AS17" s="68"/>
      <c r="AT17" s="68"/>
      <c r="AU17" s="68"/>
      <c r="AV17" s="68"/>
      <c r="AW17" s="69"/>
      <c r="AX17" s="70">
        <f t="shared" si="1"/>
        <v>19618900</v>
      </c>
      <c r="AY17" s="70"/>
      <c r="AZ17" s="70"/>
      <c r="BA17" s="70"/>
      <c r="BB17" s="70"/>
      <c r="BC17" s="70"/>
      <c r="BD17" s="70"/>
      <c r="BE17" s="71"/>
      <c r="BF17" s="71"/>
      <c r="BG17" s="71"/>
      <c r="BH17" s="71"/>
      <c r="BI17" s="71"/>
      <c r="BJ17" s="71"/>
      <c r="BK17" s="67">
        <v>19618900</v>
      </c>
      <c r="BL17" s="68"/>
      <c r="BM17" s="68"/>
      <c r="BN17" s="68"/>
      <c r="BO17" s="68"/>
      <c r="BP17" s="69"/>
      <c r="BQ17" s="70">
        <f t="shared" si="2"/>
        <v>19618900</v>
      </c>
      <c r="BR17" s="70"/>
      <c r="BS17" s="70"/>
      <c r="BT17" s="70"/>
      <c r="BU17" s="70"/>
      <c r="BV17" s="70"/>
      <c r="BW17" s="70"/>
      <c r="BX17" s="71"/>
      <c r="BY17" s="71"/>
      <c r="BZ17" s="71"/>
      <c r="CA17" s="71"/>
      <c r="CB17" s="71"/>
      <c r="CC17" s="71"/>
    </row>
    <row r="18" spans="1:81" ht="14.25" customHeight="1">
      <c r="A18" s="77" t="s">
        <v>49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2">
        <v>266</v>
      </c>
      <c r="S18" s="73"/>
      <c r="T18" s="73"/>
      <c r="U18" s="73"/>
      <c r="V18" s="73"/>
      <c r="W18" s="73"/>
      <c r="X18" s="74"/>
      <c r="Y18" s="67">
        <v>95000</v>
      </c>
      <c r="Z18" s="68"/>
      <c r="AA18" s="68"/>
      <c r="AB18" s="68"/>
      <c r="AC18" s="68"/>
      <c r="AD18" s="69"/>
      <c r="AE18" s="70">
        <f t="shared" si="0"/>
        <v>95000</v>
      </c>
      <c r="AF18" s="70"/>
      <c r="AG18" s="70"/>
      <c r="AH18" s="70"/>
      <c r="AI18" s="70"/>
      <c r="AJ18" s="70"/>
      <c r="AK18" s="70"/>
      <c r="AL18" s="71"/>
      <c r="AM18" s="71"/>
      <c r="AN18" s="71"/>
      <c r="AO18" s="71"/>
      <c r="AP18" s="71"/>
      <c r="AQ18" s="71"/>
      <c r="AR18" s="67">
        <v>70000</v>
      </c>
      <c r="AS18" s="68"/>
      <c r="AT18" s="68"/>
      <c r="AU18" s="68"/>
      <c r="AV18" s="68"/>
      <c r="AW18" s="69"/>
      <c r="AX18" s="70">
        <f t="shared" si="1"/>
        <v>70000</v>
      </c>
      <c r="AY18" s="70"/>
      <c r="AZ18" s="70"/>
      <c r="BA18" s="70"/>
      <c r="BB18" s="70"/>
      <c r="BC18" s="70"/>
      <c r="BD18" s="70"/>
      <c r="BE18" s="71"/>
      <c r="BF18" s="71"/>
      <c r="BG18" s="71"/>
      <c r="BH18" s="71"/>
      <c r="BI18" s="71"/>
      <c r="BJ18" s="71"/>
      <c r="BK18" s="67">
        <v>70000</v>
      </c>
      <c r="BL18" s="68"/>
      <c r="BM18" s="68"/>
      <c r="BN18" s="68"/>
      <c r="BO18" s="68"/>
      <c r="BP18" s="69"/>
      <c r="BQ18" s="70">
        <f t="shared" si="2"/>
        <v>70000</v>
      </c>
      <c r="BR18" s="70"/>
      <c r="BS18" s="70"/>
      <c r="BT18" s="70"/>
      <c r="BU18" s="70"/>
      <c r="BV18" s="70"/>
      <c r="BW18" s="70"/>
      <c r="BX18" s="71"/>
      <c r="BY18" s="71"/>
      <c r="BZ18" s="71"/>
      <c r="CA18" s="71"/>
      <c r="CB18" s="71"/>
      <c r="CC18" s="71"/>
    </row>
    <row r="19" spans="1:81" ht="24.75" customHeight="1">
      <c r="A19" s="77" t="s">
        <v>50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2">
        <v>213</v>
      </c>
      <c r="S19" s="73"/>
      <c r="T19" s="73"/>
      <c r="U19" s="73"/>
      <c r="V19" s="73"/>
      <c r="W19" s="73"/>
      <c r="X19" s="74"/>
      <c r="Y19" s="67">
        <v>6931600</v>
      </c>
      <c r="Z19" s="68"/>
      <c r="AA19" s="68"/>
      <c r="AB19" s="68"/>
      <c r="AC19" s="68"/>
      <c r="AD19" s="69"/>
      <c r="AE19" s="70">
        <f t="shared" si="0"/>
        <v>6931600</v>
      </c>
      <c r="AF19" s="70"/>
      <c r="AG19" s="70"/>
      <c r="AH19" s="70"/>
      <c r="AI19" s="70"/>
      <c r="AJ19" s="70"/>
      <c r="AK19" s="70"/>
      <c r="AL19" s="71"/>
      <c r="AM19" s="71"/>
      <c r="AN19" s="71"/>
      <c r="AO19" s="71"/>
      <c r="AP19" s="71"/>
      <c r="AQ19" s="71"/>
      <c r="AR19" s="67">
        <v>5946000</v>
      </c>
      <c r="AS19" s="68"/>
      <c r="AT19" s="68"/>
      <c r="AU19" s="68"/>
      <c r="AV19" s="68"/>
      <c r="AW19" s="69"/>
      <c r="AX19" s="70">
        <f t="shared" si="1"/>
        <v>5946000</v>
      </c>
      <c r="AY19" s="70"/>
      <c r="AZ19" s="70"/>
      <c r="BA19" s="70"/>
      <c r="BB19" s="70"/>
      <c r="BC19" s="70"/>
      <c r="BD19" s="70"/>
      <c r="BE19" s="71"/>
      <c r="BF19" s="71"/>
      <c r="BG19" s="71"/>
      <c r="BH19" s="71"/>
      <c r="BI19" s="71"/>
      <c r="BJ19" s="71"/>
      <c r="BK19" s="67">
        <v>5946000</v>
      </c>
      <c r="BL19" s="68"/>
      <c r="BM19" s="68"/>
      <c r="BN19" s="68"/>
      <c r="BO19" s="68"/>
      <c r="BP19" s="69"/>
      <c r="BQ19" s="70">
        <f t="shared" si="2"/>
        <v>5946000</v>
      </c>
      <c r="BR19" s="70"/>
      <c r="BS19" s="70"/>
      <c r="BT19" s="70"/>
      <c r="BU19" s="70"/>
      <c r="BV19" s="70"/>
      <c r="BW19" s="70"/>
      <c r="BX19" s="71"/>
      <c r="BY19" s="71"/>
      <c r="BZ19" s="71"/>
      <c r="CA19" s="71"/>
      <c r="CB19" s="71"/>
      <c r="CC19" s="71"/>
    </row>
    <row r="20" spans="1:81" s="8" customFormat="1" ht="14.25" customHeight="1">
      <c r="A20" s="108" t="s">
        <v>51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>
        <v>220</v>
      </c>
      <c r="S20" s="110"/>
      <c r="T20" s="110"/>
      <c r="U20" s="110"/>
      <c r="V20" s="110"/>
      <c r="W20" s="110"/>
      <c r="X20" s="111"/>
      <c r="Y20" s="105">
        <f>SUM(Y22:AD27)</f>
        <v>6328100</v>
      </c>
      <c r="Z20" s="106"/>
      <c r="AA20" s="106"/>
      <c r="AB20" s="106"/>
      <c r="AC20" s="106"/>
      <c r="AD20" s="107"/>
      <c r="AE20" s="70">
        <f t="shared" si="0"/>
        <v>6328100</v>
      </c>
      <c r="AF20" s="70"/>
      <c r="AG20" s="70"/>
      <c r="AH20" s="70"/>
      <c r="AI20" s="70"/>
      <c r="AJ20" s="70"/>
      <c r="AK20" s="70"/>
      <c r="AL20" s="104"/>
      <c r="AM20" s="104"/>
      <c r="AN20" s="104"/>
      <c r="AO20" s="104"/>
      <c r="AP20" s="104"/>
      <c r="AQ20" s="104"/>
      <c r="AR20" s="105">
        <f>SUM(AR22:AW27)</f>
        <v>3013400</v>
      </c>
      <c r="AS20" s="106"/>
      <c r="AT20" s="106"/>
      <c r="AU20" s="106"/>
      <c r="AV20" s="106"/>
      <c r="AW20" s="107"/>
      <c r="AX20" s="70">
        <f t="shared" si="1"/>
        <v>3013400</v>
      </c>
      <c r="AY20" s="70"/>
      <c r="AZ20" s="70"/>
      <c r="BA20" s="70"/>
      <c r="BB20" s="70"/>
      <c r="BC20" s="70"/>
      <c r="BD20" s="70"/>
      <c r="BE20" s="104"/>
      <c r="BF20" s="104"/>
      <c r="BG20" s="104"/>
      <c r="BH20" s="104"/>
      <c r="BI20" s="104"/>
      <c r="BJ20" s="104"/>
      <c r="BK20" s="105">
        <f>SUM(BK22:BP27)</f>
        <v>2370500</v>
      </c>
      <c r="BL20" s="106"/>
      <c r="BM20" s="106"/>
      <c r="BN20" s="106"/>
      <c r="BO20" s="106"/>
      <c r="BP20" s="107"/>
      <c r="BQ20" s="70">
        <f t="shared" si="2"/>
        <v>2370500</v>
      </c>
      <c r="BR20" s="70"/>
      <c r="BS20" s="70"/>
      <c r="BT20" s="70"/>
      <c r="BU20" s="70"/>
      <c r="BV20" s="70"/>
      <c r="BW20" s="70"/>
      <c r="BX20" s="104"/>
      <c r="BY20" s="104"/>
      <c r="BZ20" s="104"/>
      <c r="CA20" s="104"/>
      <c r="CB20" s="104"/>
      <c r="CC20" s="104"/>
    </row>
    <row r="21" spans="1:81" ht="14.25" customHeight="1">
      <c r="A21" s="77" t="s">
        <v>37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112"/>
      <c r="S21" s="113"/>
      <c r="T21" s="113"/>
      <c r="U21" s="113"/>
      <c r="V21" s="113"/>
      <c r="W21" s="113"/>
      <c r="X21" s="114"/>
      <c r="Y21" s="67"/>
      <c r="Z21" s="68"/>
      <c r="AA21" s="68"/>
      <c r="AB21" s="68"/>
      <c r="AC21" s="68"/>
      <c r="AD21" s="69"/>
      <c r="AE21" s="70">
        <f t="shared" si="0"/>
        <v>0</v>
      </c>
      <c r="AF21" s="70"/>
      <c r="AG21" s="70"/>
      <c r="AH21" s="70"/>
      <c r="AI21" s="70"/>
      <c r="AJ21" s="70"/>
      <c r="AK21" s="70"/>
      <c r="AL21" s="71"/>
      <c r="AM21" s="71"/>
      <c r="AN21" s="71"/>
      <c r="AO21" s="71"/>
      <c r="AP21" s="71"/>
      <c r="AQ21" s="71"/>
      <c r="AR21" s="67"/>
      <c r="AS21" s="68"/>
      <c r="AT21" s="68"/>
      <c r="AU21" s="68"/>
      <c r="AV21" s="68"/>
      <c r="AW21" s="69"/>
      <c r="AX21" s="70">
        <f t="shared" si="1"/>
        <v>0</v>
      </c>
      <c r="AY21" s="70"/>
      <c r="AZ21" s="70"/>
      <c r="BA21" s="70"/>
      <c r="BB21" s="70"/>
      <c r="BC21" s="70"/>
      <c r="BD21" s="70"/>
      <c r="BE21" s="71"/>
      <c r="BF21" s="71"/>
      <c r="BG21" s="71"/>
      <c r="BH21" s="71"/>
      <c r="BI21" s="71"/>
      <c r="BJ21" s="71"/>
      <c r="BK21" s="67"/>
      <c r="BL21" s="68"/>
      <c r="BM21" s="68"/>
      <c r="BN21" s="68"/>
      <c r="BO21" s="68"/>
      <c r="BP21" s="69"/>
      <c r="BQ21" s="70">
        <f t="shared" si="2"/>
        <v>0</v>
      </c>
      <c r="BR21" s="70"/>
      <c r="BS21" s="70"/>
      <c r="BT21" s="70"/>
      <c r="BU21" s="70"/>
      <c r="BV21" s="70"/>
      <c r="BW21" s="70"/>
      <c r="BX21" s="71"/>
      <c r="BY21" s="71"/>
      <c r="BZ21" s="71"/>
      <c r="CA21" s="71"/>
      <c r="CB21" s="71"/>
      <c r="CC21" s="71"/>
    </row>
    <row r="22" spans="1:81" ht="14.25" customHeight="1">
      <c r="A22" s="77" t="s">
        <v>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2">
        <v>221</v>
      </c>
      <c r="S22" s="73"/>
      <c r="T22" s="73"/>
      <c r="U22" s="73"/>
      <c r="V22" s="73"/>
      <c r="W22" s="73"/>
      <c r="X22" s="74"/>
      <c r="Y22" s="67">
        <v>122200</v>
      </c>
      <c r="Z22" s="68"/>
      <c r="AA22" s="68"/>
      <c r="AB22" s="68"/>
      <c r="AC22" s="68"/>
      <c r="AD22" s="69"/>
      <c r="AE22" s="70">
        <f t="shared" si="0"/>
        <v>122200</v>
      </c>
      <c r="AF22" s="70"/>
      <c r="AG22" s="70"/>
      <c r="AH22" s="70"/>
      <c r="AI22" s="70"/>
      <c r="AJ22" s="70"/>
      <c r="AK22" s="70"/>
      <c r="AL22" s="71"/>
      <c r="AM22" s="71"/>
      <c r="AN22" s="71"/>
      <c r="AO22" s="71"/>
      <c r="AP22" s="71"/>
      <c r="AQ22" s="71"/>
      <c r="AR22" s="67">
        <v>122200</v>
      </c>
      <c r="AS22" s="68"/>
      <c r="AT22" s="68"/>
      <c r="AU22" s="68"/>
      <c r="AV22" s="68"/>
      <c r="AW22" s="69"/>
      <c r="AX22" s="70">
        <f t="shared" si="1"/>
        <v>122200</v>
      </c>
      <c r="AY22" s="70"/>
      <c r="AZ22" s="70"/>
      <c r="BA22" s="70"/>
      <c r="BB22" s="70"/>
      <c r="BC22" s="70"/>
      <c r="BD22" s="70"/>
      <c r="BE22" s="71"/>
      <c r="BF22" s="71"/>
      <c r="BG22" s="71"/>
      <c r="BH22" s="71"/>
      <c r="BI22" s="71"/>
      <c r="BJ22" s="71"/>
      <c r="BK22" s="67">
        <v>122200</v>
      </c>
      <c r="BL22" s="68"/>
      <c r="BM22" s="68"/>
      <c r="BN22" s="68"/>
      <c r="BO22" s="68"/>
      <c r="BP22" s="69"/>
      <c r="BQ22" s="70">
        <f t="shared" si="2"/>
        <v>122200</v>
      </c>
      <c r="BR22" s="70"/>
      <c r="BS22" s="70"/>
      <c r="BT22" s="70"/>
      <c r="BU22" s="70"/>
      <c r="BV22" s="70"/>
      <c r="BW22" s="70"/>
      <c r="BX22" s="71"/>
      <c r="BY22" s="71"/>
      <c r="BZ22" s="71"/>
      <c r="CA22" s="71"/>
      <c r="CB22" s="71"/>
      <c r="CC22" s="71"/>
    </row>
    <row r="23" spans="1:81" ht="14.25" customHeight="1">
      <c r="A23" s="77" t="s">
        <v>53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2">
        <v>222</v>
      </c>
      <c r="S23" s="73"/>
      <c r="T23" s="73"/>
      <c r="U23" s="73"/>
      <c r="V23" s="73"/>
      <c r="W23" s="73"/>
      <c r="X23" s="74"/>
      <c r="Y23" s="67">
        <v>80000</v>
      </c>
      <c r="Z23" s="68"/>
      <c r="AA23" s="68"/>
      <c r="AB23" s="68"/>
      <c r="AC23" s="68"/>
      <c r="AD23" s="69"/>
      <c r="AE23" s="70">
        <f t="shared" si="0"/>
        <v>80000</v>
      </c>
      <c r="AF23" s="70"/>
      <c r="AG23" s="70"/>
      <c r="AH23" s="70"/>
      <c r="AI23" s="70"/>
      <c r="AJ23" s="70"/>
      <c r="AK23" s="70"/>
      <c r="AL23" s="71"/>
      <c r="AM23" s="71"/>
      <c r="AN23" s="71"/>
      <c r="AO23" s="71"/>
      <c r="AP23" s="71"/>
      <c r="AQ23" s="71"/>
      <c r="AR23" s="67">
        <v>80000</v>
      </c>
      <c r="AS23" s="68"/>
      <c r="AT23" s="68"/>
      <c r="AU23" s="68"/>
      <c r="AV23" s="68"/>
      <c r="AW23" s="69"/>
      <c r="AX23" s="70">
        <f t="shared" si="1"/>
        <v>80000</v>
      </c>
      <c r="AY23" s="70"/>
      <c r="AZ23" s="70"/>
      <c r="BA23" s="70"/>
      <c r="BB23" s="70"/>
      <c r="BC23" s="70"/>
      <c r="BD23" s="70"/>
      <c r="BE23" s="71"/>
      <c r="BF23" s="71"/>
      <c r="BG23" s="71"/>
      <c r="BH23" s="71"/>
      <c r="BI23" s="71"/>
      <c r="BJ23" s="71"/>
      <c r="BK23" s="67">
        <v>80000</v>
      </c>
      <c r="BL23" s="68"/>
      <c r="BM23" s="68"/>
      <c r="BN23" s="68"/>
      <c r="BO23" s="68"/>
      <c r="BP23" s="69"/>
      <c r="BQ23" s="70">
        <f t="shared" si="2"/>
        <v>80000</v>
      </c>
      <c r="BR23" s="70"/>
      <c r="BS23" s="70"/>
      <c r="BT23" s="70"/>
      <c r="BU23" s="70"/>
      <c r="BV23" s="70"/>
      <c r="BW23" s="70"/>
      <c r="BX23" s="71"/>
      <c r="BY23" s="71"/>
      <c r="BZ23" s="71"/>
      <c r="CA23" s="71"/>
      <c r="CB23" s="71"/>
      <c r="CC23" s="71"/>
    </row>
    <row r="24" spans="1:81" ht="14.25" customHeight="1">
      <c r="A24" s="77" t="s">
        <v>54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2">
        <v>223</v>
      </c>
      <c r="S24" s="73"/>
      <c r="T24" s="73"/>
      <c r="U24" s="73"/>
      <c r="V24" s="73"/>
      <c r="W24" s="73"/>
      <c r="X24" s="74"/>
      <c r="Y24" s="67">
        <v>5160000</v>
      </c>
      <c r="Z24" s="68"/>
      <c r="AA24" s="68"/>
      <c r="AB24" s="68"/>
      <c r="AC24" s="68"/>
      <c r="AD24" s="69"/>
      <c r="AE24" s="70">
        <f t="shared" si="0"/>
        <v>5160000</v>
      </c>
      <c r="AF24" s="70"/>
      <c r="AG24" s="70"/>
      <c r="AH24" s="70"/>
      <c r="AI24" s="70"/>
      <c r="AJ24" s="70"/>
      <c r="AK24" s="70"/>
      <c r="AL24" s="71"/>
      <c r="AM24" s="71"/>
      <c r="AN24" s="71"/>
      <c r="AO24" s="71"/>
      <c r="AP24" s="71"/>
      <c r="AQ24" s="71"/>
      <c r="AR24" s="67">
        <v>2349300</v>
      </c>
      <c r="AS24" s="68"/>
      <c r="AT24" s="68"/>
      <c r="AU24" s="68"/>
      <c r="AV24" s="68"/>
      <c r="AW24" s="69"/>
      <c r="AX24" s="70">
        <f t="shared" si="1"/>
        <v>2349300</v>
      </c>
      <c r="AY24" s="70"/>
      <c r="AZ24" s="70"/>
      <c r="BA24" s="70"/>
      <c r="BB24" s="70"/>
      <c r="BC24" s="70"/>
      <c r="BD24" s="70"/>
      <c r="BE24" s="71"/>
      <c r="BF24" s="71"/>
      <c r="BG24" s="71"/>
      <c r="BH24" s="71"/>
      <c r="BI24" s="71"/>
      <c r="BJ24" s="71"/>
      <c r="BK24" s="67">
        <v>1706400</v>
      </c>
      <c r="BL24" s="68"/>
      <c r="BM24" s="68"/>
      <c r="BN24" s="68"/>
      <c r="BO24" s="68"/>
      <c r="BP24" s="69"/>
      <c r="BQ24" s="70">
        <f t="shared" si="2"/>
        <v>1706400</v>
      </c>
      <c r="BR24" s="70"/>
      <c r="BS24" s="70"/>
      <c r="BT24" s="70"/>
      <c r="BU24" s="70"/>
      <c r="BV24" s="70"/>
      <c r="BW24" s="70"/>
      <c r="BX24" s="71"/>
      <c r="BY24" s="71"/>
      <c r="BZ24" s="71"/>
      <c r="CA24" s="71"/>
      <c r="CB24" s="71"/>
      <c r="CC24" s="71"/>
    </row>
    <row r="25" spans="1:81" ht="24" customHeight="1">
      <c r="A25" s="77" t="s">
        <v>55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2">
        <v>224</v>
      </c>
      <c r="S25" s="73"/>
      <c r="T25" s="73"/>
      <c r="U25" s="73"/>
      <c r="V25" s="73"/>
      <c r="W25" s="73"/>
      <c r="X25" s="74"/>
      <c r="Y25" s="67">
        <v>2000</v>
      </c>
      <c r="Z25" s="68"/>
      <c r="AA25" s="68"/>
      <c r="AB25" s="68"/>
      <c r="AC25" s="68"/>
      <c r="AD25" s="69"/>
      <c r="AE25" s="70">
        <f t="shared" si="0"/>
        <v>2000</v>
      </c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67">
        <v>2000</v>
      </c>
      <c r="AS25" s="68"/>
      <c r="AT25" s="68"/>
      <c r="AU25" s="68"/>
      <c r="AV25" s="68"/>
      <c r="AW25" s="69"/>
      <c r="AX25" s="70">
        <f t="shared" si="1"/>
        <v>2000</v>
      </c>
      <c r="AY25" s="70"/>
      <c r="AZ25" s="70"/>
      <c r="BA25" s="70"/>
      <c r="BB25" s="70"/>
      <c r="BC25" s="70"/>
      <c r="BD25" s="70"/>
      <c r="BE25" s="71"/>
      <c r="BF25" s="71"/>
      <c r="BG25" s="71"/>
      <c r="BH25" s="71"/>
      <c r="BI25" s="71"/>
      <c r="BJ25" s="71"/>
      <c r="BK25" s="67">
        <v>2000</v>
      </c>
      <c r="BL25" s="68"/>
      <c r="BM25" s="68"/>
      <c r="BN25" s="68"/>
      <c r="BO25" s="68"/>
      <c r="BP25" s="69"/>
      <c r="BQ25" s="70">
        <f t="shared" si="2"/>
        <v>2000</v>
      </c>
      <c r="BR25" s="70"/>
      <c r="BS25" s="70"/>
      <c r="BT25" s="70"/>
      <c r="BU25" s="70"/>
      <c r="BV25" s="70"/>
      <c r="BW25" s="70"/>
      <c r="BX25" s="71"/>
      <c r="BY25" s="71"/>
      <c r="BZ25" s="71"/>
      <c r="CA25" s="71"/>
      <c r="CB25" s="71"/>
      <c r="CC25" s="71"/>
    </row>
    <row r="26" spans="1:81" ht="24" customHeight="1">
      <c r="A26" s="77" t="s">
        <v>56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2">
        <v>225</v>
      </c>
      <c r="S26" s="73"/>
      <c r="T26" s="73"/>
      <c r="U26" s="73"/>
      <c r="V26" s="73"/>
      <c r="W26" s="73"/>
      <c r="X26" s="74"/>
      <c r="Y26" s="67">
        <v>864000</v>
      </c>
      <c r="Z26" s="68"/>
      <c r="AA26" s="68"/>
      <c r="AB26" s="68"/>
      <c r="AC26" s="68"/>
      <c r="AD26" s="69"/>
      <c r="AE26" s="70">
        <f t="shared" si="0"/>
        <v>864000</v>
      </c>
      <c r="AF26" s="70"/>
      <c r="AG26" s="70"/>
      <c r="AH26" s="70"/>
      <c r="AI26" s="70"/>
      <c r="AJ26" s="70"/>
      <c r="AK26" s="70"/>
      <c r="AL26" s="71"/>
      <c r="AM26" s="71"/>
      <c r="AN26" s="71"/>
      <c r="AO26" s="71"/>
      <c r="AP26" s="71"/>
      <c r="AQ26" s="71"/>
      <c r="AR26" s="67">
        <v>360000</v>
      </c>
      <c r="AS26" s="68"/>
      <c r="AT26" s="68"/>
      <c r="AU26" s="68"/>
      <c r="AV26" s="68"/>
      <c r="AW26" s="69"/>
      <c r="AX26" s="70">
        <f t="shared" si="1"/>
        <v>360000</v>
      </c>
      <c r="AY26" s="70"/>
      <c r="AZ26" s="70"/>
      <c r="BA26" s="70"/>
      <c r="BB26" s="70"/>
      <c r="BC26" s="70"/>
      <c r="BD26" s="70"/>
      <c r="BE26" s="71"/>
      <c r="BF26" s="71"/>
      <c r="BG26" s="71"/>
      <c r="BH26" s="71"/>
      <c r="BI26" s="71"/>
      <c r="BJ26" s="71"/>
      <c r="BK26" s="67">
        <v>360000</v>
      </c>
      <c r="BL26" s="68"/>
      <c r="BM26" s="68"/>
      <c r="BN26" s="68"/>
      <c r="BO26" s="68"/>
      <c r="BP26" s="69"/>
      <c r="BQ26" s="70">
        <f t="shared" si="2"/>
        <v>360000</v>
      </c>
      <c r="BR26" s="70"/>
      <c r="BS26" s="70"/>
      <c r="BT26" s="70"/>
      <c r="BU26" s="70"/>
      <c r="BV26" s="70"/>
      <c r="BW26" s="70"/>
      <c r="BX26" s="71"/>
      <c r="BY26" s="71"/>
      <c r="BZ26" s="71"/>
      <c r="CA26" s="71"/>
      <c r="CB26" s="71"/>
      <c r="CC26" s="71"/>
    </row>
    <row r="27" spans="1:81" ht="14.25" customHeight="1">
      <c r="A27" s="77" t="s">
        <v>57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2">
        <v>226</v>
      </c>
      <c r="S27" s="73"/>
      <c r="T27" s="73"/>
      <c r="U27" s="73"/>
      <c r="V27" s="73"/>
      <c r="W27" s="73"/>
      <c r="X27" s="74"/>
      <c r="Y27" s="67">
        <v>99900</v>
      </c>
      <c r="Z27" s="68"/>
      <c r="AA27" s="68"/>
      <c r="AB27" s="68"/>
      <c r="AC27" s="68"/>
      <c r="AD27" s="69"/>
      <c r="AE27" s="70">
        <f t="shared" si="0"/>
        <v>99900</v>
      </c>
      <c r="AF27" s="70"/>
      <c r="AG27" s="70"/>
      <c r="AH27" s="70"/>
      <c r="AI27" s="70"/>
      <c r="AJ27" s="70"/>
      <c r="AK27" s="70"/>
      <c r="AL27" s="71"/>
      <c r="AM27" s="71"/>
      <c r="AN27" s="71"/>
      <c r="AO27" s="71"/>
      <c r="AP27" s="71"/>
      <c r="AQ27" s="71"/>
      <c r="AR27" s="67">
        <v>99900</v>
      </c>
      <c r="AS27" s="68"/>
      <c r="AT27" s="68"/>
      <c r="AU27" s="68"/>
      <c r="AV27" s="68"/>
      <c r="AW27" s="69"/>
      <c r="AX27" s="70">
        <f t="shared" si="1"/>
        <v>99900</v>
      </c>
      <c r="AY27" s="70"/>
      <c r="AZ27" s="70"/>
      <c r="BA27" s="70"/>
      <c r="BB27" s="70"/>
      <c r="BC27" s="70"/>
      <c r="BD27" s="70"/>
      <c r="BE27" s="71"/>
      <c r="BF27" s="71"/>
      <c r="BG27" s="71"/>
      <c r="BH27" s="71"/>
      <c r="BI27" s="71"/>
      <c r="BJ27" s="71"/>
      <c r="BK27" s="67">
        <v>99900</v>
      </c>
      <c r="BL27" s="68"/>
      <c r="BM27" s="68"/>
      <c r="BN27" s="68"/>
      <c r="BO27" s="68"/>
      <c r="BP27" s="69"/>
      <c r="BQ27" s="70">
        <f t="shared" si="2"/>
        <v>99900</v>
      </c>
      <c r="BR27" s="70"/>
      <c r="BS27" s="70"/>
      <c r="BT27" s="70"/>
      <c r="BU27" s="70"/>
      <c r="BV27" s="70"/>
      <c r="BW27" s="70"/>
      <c r="BX27" s="71"/>
      <c r="BY27" s="71"/>
      <c r="BZ27" s="71"/>
      <c r="CA27" s="71"/>
      <c r="CB27" s="71"/>
      <c r="CC27" s="71"/>
    </row>
    <row r="28" spans="1:81" s="8" customFormat="1" ht="14.25" customHeight="1">
      <c r="A28" s="108" t="s">
        <v>58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>
        <v>260</v>
      </c>
      <c r="S28" s="110"/>
      <c r="T28" s="110"/>
      <c r="U28" s="110"/>
      <c r="V28" s="110"/>
      <c r="W28" s="110"/>
      <c r="X28" s="111"/>
      <c r="Y28" s="105">
        <f>SUM(Y30)</f>
        <v>0</v>
      </c>
      <c r="Z28" s="106"/>
      <c r="AA28" s="106"/>
      <c r="AB28" s="106"/>
      <c r="AC28" s="106"/>
      <c r="AD28" s="107"/>
      <c r="AE28" s="70">
        <f t="shared" si="0"/>
        <v>0</v>
      </c>
      <c r="AF28" s="70"/>
      <c r="AG28" s="70"/>
      <c r="AH28" s="70"/>
      <c r="AI28" s="70"/>
      <c r="AJ28" s="70"/>
      <c r="AK28" s="70"/>
      <c r="AL28" s="104"/>
      <c r="AM28" s="104"/>
      <c r="AN28" s="104"/>
      <c r="AO28" s="104"/>
      <c r="AP28" s="104"/>
      <c r="AQ28" s="104"/>
      <c r="AR28" s="105">
        <f>SUM(AR30)</f>
        <v>0</v>
      </c>
      <c r="AS28" s="106"/>
      <c r="AT28" s="106"/>
      <c r="AU28" s="106"/>
      <c r="AV28" s="106"/>
      <c r="AW28" s="107"/>
      <c r="AX28" s="70">
        <f t="shared" si="1"/>
        <v>0</v>
      </c>
      <c r="AY28" s="70"/>
      <c r="AZ28" s="70"/>
      <c r="BA28" s="70"/>
      <c r="BB28" s="70"/>
      <c r="BC28" s="70"/>
      <c r="BD28" s="70"/>
      <c r="BE28" s="104"/>
      <c r="BF28" s="104"/>
      <c r="BG28" s="104"/>
      <c r="BH28" s="104"/>
      <c r="BI28" s="104"/>
      <c r="BJ28" s="104"/>
      <c r="BK28" s="105">
        <f>SUM(BK30)</f>
        <v>0</v>
      </c>
      <c r="BL28" s="106"/>
      <c r="BM28" s="106"/>
      <c r="BN28" s="106"/>
      <c r="BO28" s="106"/>
      <c r="BP28" s="107"/>
      <c r="BQ28" s="70">
        <f t="shared" si="2"/>
        <v>0</v>
      </c>
      <c r="BR28" s="70"/>
      <c r="BS28" s="70"/>
      <c r="BT28" s="70"/>
      <c r="BU28" s="70"/>
      <c r="BV28" s="70"/>
      <c r="BW28" s="70"/>
      <c r="BX28" s="104"/>
      <c r="BY28" s="104"/>
      <c r="BZ28" s="104"/>
      <c r="CA28" s="104"/>
      <c r="CB28" s="104"/>
      <c r="CC28" s="104"/>
    </row>
    <row r="29" spans="1:81" ht="14.25" customHeight="1">
      <c r="A29" s="77" t="s">
        <v>37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112"/>
      <c r="S29" s="113"/>
      <c r="T29" s="113"/>
      <c r="U29" s="113"/>
      <c r="V29" s="113"/>
      <c r="W29" s="113"/>
      <c r="X29" s="114"/>
      <c r="Y29" s="67"/>
      <c r="Z29" s="68"/>
      <c r="AA29" s="68"/>
      <c r="AB29" s="68"/>
      <c r="AC29" s="68"/>
      <c r="AD29" s="69"/>
      <c r="AE29" s="70">
        <f t="shared" si="0"/>
        <v>0</v>
      </c>
      <c r="AF29" s="70"/>
      <c r="AG29" s="70"/>
      <c r="AH29" s="70"/>
      <c r="AI29" s="70"/>
      <c r="AJ29" s="70"/>
      <c r="AK29" s="70"/>
      <c r="AL29" s="71"/>
      <c r="AM29" s="71"/>
      <c r="AN29" s="71"/>
      <c r="AO29" s="71"/>
      <c r="AP29" s="71"/>
      <c r="AQ29" s="71"/>
      <c r="AR29" s="67"/>
      <c r="AS29" s="68"/>
      <c r="AT29" s="68"/>
      <c r="AU29" s="68"/>
      <c r="AV29" s="68"/>
      <c r="AW29" s="69"/>
      <c r="AX29" s="70">
        <f t="shared" si="1"/>
        <v>0</v>
      </c>
      <c r="AY29" s="70"/>
      <c r="AZ29" s="70"/>
      <c r="BA29" s="70"/>
      <c r="BB29" s="70"/>
      <c r="BC29" s="70"/>
      <c r="BD29" s="70"/>
      <c r="BE29" s="71"/>
      <c r="BF29" s="71"/>
      <c r="BG29" s="71"/>
      <c r="BH29" s="71"/>
      <c r="BI29" s="71"/>
      <c r="BJ29" s="71"/>
      <c r="BK29" s="67"/>
      <c r="BL29" s="68"/>
      <c r="BM29" s="68"/>
      <c r="BN29" s="68"/>
      <c r="BO29" s="68"/>
      <c r="BP29" s="69"/>
      <c r="BQ29" s="70">
        <f t="shared" si="2"/>
        <v>0</v>
      </c>
      <c r="BR29" s="70"/>
      <c r="BS29" s="70"/>
      <c r="BT29" s="70"/>
      <c r="BU29" s="70"/>
      <c r="BV29" s="70"/>
      <c r="BW29" s="70"/>
      <c r="BX29" s="71"/>
      <c r="BY29" s="71"/>
      <c r="BZ29" s="71"/>
      <c r="CA29" s="71"/>
      <c r="CB29" s="71"/>
      <c r="CC29" s="71"/>
    </row>
    <row r="30" spans="1:81" ht="24" customHeight="1">
      <c r="A30" s="77" t="s">
        <v>59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2">
        <v>262</v>
      </c>
      <c r="S30" s="73"/>
      <c r="T30" s="73"/>
      <c r="U30" s="73"/>
      <c r="V30" s="73"/>
      <c r="W30" s="73"/>
      <c r="X30" s="74"/>
      <c r="Y30" s="67"/>
      <c r="Z30" s="68"/>
      <c r="AA30" s="68"/>
      <c r="AB30" s="68"/>
      <c r="AC30" s="68"/>
      <c r="AD30" s="69"/>
      <c r="AE30" s="70">
        <f t="shared" si="0"/>
        <v>0</v>
      </c>
      <c r="AF30" s="70"/>
      <c r="AG30" s="70"/>
      <c r="AH30" s="70"/>
      <c r="AI30" s="70"/>
      <c r="AJ30" s="70"/>
      <c r="AK30" s="70"/>
      <c r="AL30" s="71"/>
      <c r="AM30" s="71"/>
      <c r="AN30" s="71"/>
      <c r="AO30" s="71"/>
      <c r="AP30" s="71"/>
      <c r="AQ30" s="71"/>
      <c r="AR30" s="67"/>
      <c r="AS30" s="68"/>
      <c r="AT30" s="68"/>
      <c r="AU30" s="68"/>
      <c r="AV30" s="68"/>
      <c r="AW30" s="69"/>
      <c r="AX30" s="70">
        <f t="shared" si="1"/>
        <v>0</v>
      </c>
      <c r="AY30" s="70"/>
      <c r="AZ30" s="70"/>
      <c r="BA30" s="70"/>
      <c r="BB30" s="70"/>
      <c r="BC30" s="70"/>
      <c r="BD30" s="70"/>
      <c r="BE30" s="71"/>
      <c r="BF30" s="71"/>
      <c r="BG30" s="71"/>
      <c r="BH30" s="71"/>
      <c r="BI30" s="71"/>
      <c r="BJ30" s="71"/>
      <c r="BK30" s="67"/>
      <c r="BL30" s="68"/>
      <c r="BM30" s="68"/>
      <c r="BN30" s="68"/>
      <c r="BO30" s="68"/>
      <c r="BP30" s="69"/>
      <c r="BQ30" s="70">
        <f t="shared" si="2"/>
        <v>0</v>
      </c>
      <c r="BR30" s="70"/>
      <c r="BS30" s="70"/>
      <c r="BT30" s="70"/>
      <c r="BU30" s="70"/>
      <c r="BV30" s="70"/>
      <c r="BW30" s="70"/>
      <c r="BX30" s="71"/>
      <c r="BY30" s="71"/>
      <c r="BZ30" s="71"/>
      <c r="CA30" s="71"/>
      <c r="CB30" s="71"/>
      <c r="CC30" s="71"/>
    </row>
    <row r="31" spans="1:81" s="8" customFormat="1" ht="14.25" customHeight="1">
      <c r="A31" s="98" t="s">
        <v>60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9">
        <v>290</v>
      </c>
      <c r="S31" s="110"/>
      <c r="T31" s="110"/>
      <c r="U31" s="110"/>
      <c r="V31" s="110"/>
      <c r="W31" s="110"/>
      <c r="X31" s="111"/>
      <c r="Y31" s="105">
        <f>SUM(Y32:AD33)</f>
        <v>100000</v>
      </c>
      <c r="Z31" s="106"/>
      <c r="AA31" s="106"/>
      <c r="AB31" s="106"/>
      <c r="AC31" s="106"/>
      <c r="AD31" s="107"/>
      <c r="AE31" s="67">
        <f t="shared" si="0"/>
        <v>100000</v>
      </c>
      <c r="AF31" s="68"/>
      <c r="AG31" s="68"/>
      <c r="AH31" s="68"/>
      <c r="AI31" s="68"/>
      <c r="AJ31" s="68"/>
      <c r="AK31" s="69"/>
      <c r="AL31" s="115"/>
      <c r="AM31" s="116"/>
      <c r="AN31" s="116"/>
      <c r="AO31" s="116"/>
      <c r="AP31" s="116"/>
      <c r="AQ31" s="117"/>
      <c r="AR31" s="105">
        <f>SUM(AR32:AW33)</f>
        <v>100000</v>
      </c>
      <c r="AS31" s="106"/>
      <c r="AT31" s="106"/>
      <c r="AU31" s="106"/>
      <c r="AV31" s="106"/>
      <c r="AW31" s="107"/>
      <c r="AX31" s="67">
        <f t="shared" si="1"/>
        <v>100000</v>
      </c>
      <c r="AY31" s="68"/>
      <c r="AZ31" s="68"/>
      <c r="BA31" s="68"/>
      <c r="BB31" s="68"/>
      <c r="BC31" s="68"/>
      <c r="BD31" s="69"/>
      <c r="BE31" s="115"/>
      <c r="BF31" s="116"/>
      <c r="BG31" s="116"/>
      <c r="BH31" s="116"/>
      <c r="BI31" s="116"/>
      <c r="BJ31" s="117"/>
      <c r="BK31" s="105">
        <f>SUM(BK32:BP33)</f>
        <v>100000</v>
      </c>
      <c r="BL31" s="106"/>
      <c r="BM31" s="106"/>
      <c r="BN31" s="106"/>
      <c r="BO31" s="106"/>
      <c r="BP31" s="107"/>
      <c r="BQ31" s="67">
        <f t="shared" si="2"/>
        <v>100000</v>
      </c>
      <c r="BR31" s="68"/>
      <c r="BS31" s="68"/>
      <c r="BT31" s="68"/>
      <c r="BU31" s="68"/>
      <c r="BV31" s="68"/>
      <c r="BW31" s="69"/>
      <c r="BX31" s="115"/>
      <c r="BY31" s="116"/>
      <c r="BZ31" s="116"/>
      <c r="CA31" s="116"/>
      <c r="CB31" s="116"/>
      <c r="CC31" s="117"/>
    </row>
    <row r="32" spans="1:81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>
        <v>291</v>
      </c>
      <c r="S32" s="78"/>
      <c r="T32" s="78"/>
      <c r="U32" s="78"/>
      <c r="V32" s="78"/>
      <c r="W32" s="78"/>
      <c r="X32" s="78"/>
      <c r="Y32" s="67">
        <v>100000</v>
      </c>
      <c r="Z32" s="68"/>
      <c r="AA32" s="68"/>
      <c r="AB32" s="68"/>
      <c r="AC32" s="68"/>
      <c r="AD32" s="69"/>
      <c r="AE32" s="70">
        <f t="shared" si="0"/>
        <v>100000</v>
      </c>
      <c r="AF32" s="70"/>
      <c r="AG32" s="70"/>
      <c r="AH32" s="70"/>
      <c r="AI32" s="70"/>
      <c r="AJ32" s="70"/>
      <c r="AK32" s="70"/>
      <c r="AL32" s="71"/>
      <c r="AM32" s="71"/>
      <c r="AN32" s="71"/>
      <c r="AO32" s="71"/>
      <c r="AP32" s="71"/>
      <c r="AQ32" s="71"/>
      <c r="AR32" s="67">
        <v>100000</v>
      </c>
      <c r="AS32" s="68"/>
      <c r="AT32" s="68"/>
      <c r="AU32" s="68"/>
      <c r="AV32" s="68"/>
      <c r="AW32" s="69"/>
      <c r="AX32" s="70">
        <f t="shared" si="1"/>
        <v>100000</v>
      </c>
      <c r="AY32" s="70"/>
      <c r="AZ32" s="70"/>
      <c r="BA32" s="70"/>
      <c r="BB32" s="70"/>
      <c r="BC32" s="70"/>
      <c r="BD32" s="70"/>
      <c r="BE32" s="71"/>
      <c r="BF32" s="71"/>
      <c r="BG32" s="71"/>
      <c r="BH32" s="71"/>
      <c r="BI32" s="71"/>
      <c r="BJ32" s="71"/>
      <c r="BK32" s="67">
        <v>100000</v>
      </c>
      <c r="BL32" s="68"/>
      <c r="BM32" s="68"/>
      <c r="BN32" s="68"/>
      <c r="BO32" s="68"/>
      <c r="BP32" s="69"/>
      <c r="BQ32" s="70">
        <f t="shared" si="2"/>
        <v>100000</v>
      </c>
      <c r="BR32" s="70"/>
      <c r="BS32" s="70"/>
      <c r="BT32" s="70"/>
      <c r="BU32" s="70"/>
      <c r="BV32" s="70"/>
      <c r="BW32" s="70"/>
      <c r="BX32" s="71"/>
      <c r="BY32" s="71"/>
      <c r="BZ32" s="71"/>
      <c r="CA32" s="71"/>
      <c r="CB32" s="71"/>
      <c r="CC32" s="71"/>
    </row>
    <row r="33" spans="1:81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>
        <v>292</v>
      </c>
      <c r="S33" s="78"/>
      <c r="T33" s="78"/>
      <c r="U33" s="78"/>
      <c r="V33" s="78"/>
      <c r="W33" s="78"/>
      <c r="X33" s="78"/>
      <c r="Y33" s="67"/>
      <c r="Z33" s="68"/>
      <c r="AA33" s="68"/>
      <c r="AB33" s="68"/>
      <c r="AC33" s="68"/>
      <c r="AD33" s="69"/>
      <c r="AE33" s="70">
        <f>SUM(Y33)</f>
        <v>0</v>
      </c>
      <c r="AF33" s="70"/>
      <c r="AG33" s="70"/>
      <c r="AH33" s="70"/>
      <c r="AI33" s="70"/>
      <c r="AJ33" s="70"/>
      <c r="AK33" s="70"/>
      <c r="AL33" s="71"/>
      <c r="AM33" s="71"/>
      <c r="AN33" s="71"/>
      <c r="AO33" s="71"/>
      <c r="AP33" s="71"/>
      <c r="AQ33" s="71"/>
      <c r="AR33" s="67"/>
      <c r="AS33" s="68"/>
      <c r="AT33" s="68"/>
      <c r="AU33" s="68"/>
      <c r="AV33" s="68"/>
      <c r="AW33" s="69"/>
      <c r="AX33" s="70">
        <f>SUM(AR33)</f>
        <v>0</v>
      </c>
      <c r="AY33" s="70"/>
      <c r="AZ33" s="70"/>
      <c r="BA33" s="70"/>
      <c r="BB33" s="70"/>
      <c r="BC33" s="70"/>
      <c r="BD33" s="70"/>
      <c r="BE33" s="71"/>
      <c r="BF33" s="71"/>
      <c r="BG33" s="71"/>
      <c r="BH33" s="71"/>
      <c r="BI33" s="71"/>
      <c r="BJ33" s="71"/>
      <c r="BK33" s="67"/>
      <c r="BL33" s="68"/>
      <c r="BM33" s="68"/>
      <c r="BN33" s="68"/>
      <c r="BO33" s="68"/>
      <c r="BP33" s="69"/>
      <c r="BQ33" s="70">
        <f>SUM(BK33)</f>
        <v>0</v>
      </c>
      <c r="BR33" s="70"/>
      <c r="BS33" s="70"/>
      <c r="BT33" s="70"/>
      <c r="BU33" s="70"/>
      <c r="BV33" s="70"/>
      <c r="BW33" s="70"/>
      <c r="BX33" s="71"/>
      <c r="BY33" s="71"/>
      <c r="BZ33" s="71"/>
      <c r="CA33" s="71"/>
      <c r="CB33" s="71"/>
      <c r="CC33" s="71"/>
    </row>
    <row r="34" spans="1:81" s="8" customFormat="1" ht="14.25" customHeight="1">
      <c r="A34" s="98" t="s">
        <v>61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  <c r="R34" s="109">
        <v>300</v>
      </c>
      <c r="S34" s="110"/>
      <c r="T34" s="110"/>
      <c r="U34" s="110"/>
      <c r="V34" s="110"/>
      <c r="W34" s="110"/>
      <c r="X34" s="111"/>
      <c r="Y34" s="105">
        <f>SUM(Y36:AD39)</f>
        <v>3657500</v>
      </c>
      <c r="Z34" s="106"/>
      <c r="AA34" s="106"/>
      <c r="AB34" s="106"/>
      <c r="AC34" s="106"/>
      <c r="AD34" s="107"/>
      <c r="AE34" s="67">
        <f t="shared" si="0"/>
        <v>3657500</v>
      </c>
      <c r="AF34" s="68"/>
      <c r="AG34" s="68"/>
      <c r="AH34" s="68"/>
      <c r="AI34" s="68"/>
      <c r="AJ34" s="68"/>
      <c r="AK34" s="69"/>
      <c r="AL34" s="115"/>
      <c r="AM34" s="116"/>
      <c r="AN34" s="116"/>
      <c r="AO34" s="116"/>
      <c r="AP34" s="116"/>
      <c r="AQ34" s="117"/>
      <c r="AR34" s="105">
        <f>SUM(AR36:AW39)</f>
        <v>2157500</v>
      </c>
      <c r="AS34" s="106"/>
      <c r="AT34" s="106"/>
      <c r="AU34" s="106"/>
      <c r="AV34" s="106"/>
      <c r="AW34" s="107"/>
      <c r="AX34" s="67">
        <f t="shared" si="1"/>
        <v>2157500</v>
      </c>
      <c r="AY34" s="68"/>
      <c r="AZ34" s="68"/>
      <c r="BA34" s="68"/>
      <c r="BB34" s="68"/>
      <c r="BC34" s="68"/>
      <c r="BD34" s="69"/>
      <c r="BE34" s="115"/>
      <c r="BF34" s="116"/>
      <c r="BG34" s="116"/>
      <c r="BH34" s="116"/>
      <c r="BI34" s="116"/>
      <c r="BJ34" s="117"/>
      <c r="BK34" s="105">
        <f>SUM(BK36:BP39)</f>
        <v>1957500</v>
      </c>
      <c r="BL34" s="106"/>
      <c r="BM34" s="106"/>
      <c r="BN34" s="106"/>
      <c r="BO34" s="106"/>
      <c r="BP34" s="107"/>
      <c r="BQ34" s="67">
        <f t="shared" si="2"/>
        <v>1957500</v>
      </c>
      <c r="BR34" s="68"/>
      <c r="BS34" s="68"/>
      <c r="BT34" s="68"/>
      <c r="BU34" s="68"/>
      <c r="BV34" s="68"/>
      <c r="BW34" s="69"/>
      <c r="BX34" s="115"/>
      <c r="BY34" s="116"/>
      <c r="BZ34" s="116"/>
      <c r="CA34" s="116"/>
      <c r="CB34" s="116"/>
      <c r="CC34" s="117"/>
    </row>
    <row r="35" spans="1:81" ht="14.25" customHeight="1">
      <c r="A35" s="101" t="s">
        <v>37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112"/>
      <c r="S35" s="113"/>
      <c r="T35" s="113"/>
      <c r="U35" s="113"/>
      <c r="V35" s="113"/>
      <c r="W35" s="113"/>
      <c r="X35" s="114"/>
      <c r="Y35" s="67"/>
      <c r="Z35" s="68"/>
      <c r="AA35" s="68"/>
      <c r="AB35" s="68"/>
      <c r="AC35" s="68"/>
      <c r="AD35" s="69"/>
      <c r="AE35" s="67">
        <f t="shared" si="0"/>
        <v>0</v>
      </c>
      <c r="AF35" s="68"/>
      <c r="AG35" s="68"/>
      <c r="AH35" s="68"/>
      <c r="AI35" s="68"/>
      <c r="AJ35" s="68"/>
      <c r="AK35" s="69"/>
      <c r="AL35" s="118"/>
      <c r="AM35" s="119"/>
      <c r="AN35" s="119"/>
      <c r="AO35" s="119"/>
      <c r="AP35" s="119"/>
      <c r="AQ35" s="120"/>
      <c r="AR35" s="67"/>
      <c r="AS35" s="68"/>
      <c r="AT35" s="68"/>
      <c r="AU35" s="68"/>
      <c r="AV35" s="68"/>
      <c r="AW35" s="69"/>
      <c r="AX35" s="67">
        <f t="shared" si="1"/>
        <v>0</v>
      </c>
      <c r="AY35" s="68"/>
      <c r="AZ35" s="68"/>
      <c r="BA35" s="68"/>
      <c r="BB35" s="68"/>
      <c r="BC35" s="68"/>
      <c r="BD35" s="69"/>
      <c r="BE35" s="118"/>
      <c r="BF35" s="119"/>
      <c r="BG35" s="119"/>
      <c r="BH35" s="119"/>
      <c r="BI35" s="119"/>
      <c r="BJ35" s="120"/>
      <c r="BK35" s="67"/>
      <c r="BL35" s="68"/>
      <c r="BM35" s="68"/>
      <c r="BN35" s="68"/>
      <c r="BO35" s="68"/>
      <c r="BP35" s="69"/>
      <c r="BQ35" s="67">
        <f t="shared" si="2"/>
        <v>0</v>
      </c>
      <c r="BR35" s="68"/>
      <c r="BS35" s="68"/>
      <c r="BT35" s="68"/>
      <c r="BU35" s="68"/>
      <c r="BV35" s="68"/>
      <c r="BW35" s="69"/>
      <c r="BX35" s="118"/>
      <c r="BY35" s="119"/>
      <c r="BZ35" s="119"/>
      <c r="CA35" s="119"/>
      <c r="CB35" s="119"/>
      <c r="CC35" s="120"/>
    </row>
    <row r="36" spans="1:81" ht="24" customHeight="1">
      <c r="A36" s="77" t="s">
        <v>62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2">
        <v>310</v>
      </c>
      <c r="S36" s="73"/>
      <c r="T36" s="73"/>
      <c r="U36" s="73"/>
      <c r="V36" s="73"/>
      <c r="W36" s="73"/>
      <c r="X36" s="74"/>
      <c r="Y36" s="67">
        <v>35000</v>
      </c>
      <c r="Z36" s="68"/>
      <c r="AA36" s="68"/>
      <c r="AB36" s="68"/>
      <c r="AC36" s="68"/>
      <c r="AD36" s="69"/>
      <c r="AE36" s="70">
        <f t="shared" si="0"/>
        <v>35000</v>
      </c>
      <c r="AF36" s="70"/>
      <c r="AG36" s="70"/>
      <c r="AH36" s="70"/>
      <c r="AI36" s="70"/>
      <c r="AJ36" s="70"/>
      <c r="AK36" s="70"/>
      <c r="AL36" s="71"/>
      <c r="AM36" s="71"/>
      <c r="AN36" s="71"/>
      <c r="AO36" s="71"/>
      <c r="AP36" s="71"/>
      <c r="AQ36" s="71"/>
      <c r="AR36" s="67">
        <v>35000</v>
      </c>
      <c r="AS36" s="68"/>
      <c r="AT36" s="68"/>
      <c r="AU36" s="68"/>
      <c r="AV36" s="68"/>
      <c r="AW36" s="69"/>
      <c r="AX36" s="70">
        <f t="shared" si="1"/>
        <v>35000</v>
      </c>
      <c r="AY36" s="70"/>
      <c r="AZ36" s="70"/>
      <c r="BA36" s="70"/>
      <c r="BB36" s="70"/>
      <c r="BC36" s="70"/>
      <c r="BD36" s="70"/>
      <c r="BE36" s="71"/>
      <c r="BF36" s="71"/>
      <c r="BG36" s="71"/>
      <c r="BH36" s="71"/>
      <c r="BI36" s="71"/>
      <c r="BJ36" s="71"/>
      <c r="BK36" s="67">
        <v>35000</v>
      </c>
      <c r="BL36" s="68"/>
      <c r="BM36" s="68"/>
      <c r="BN36" s="68"/>
      <c r="BO36" s="68"/>
      <c r="BP36" s="69"/>
      <c r="BQ36" s="70">
        <f t="shared" si="2"/>
        <v>35000</v>
      </c>
      <c r="BR36" s="70"/>
      <c r="BS36" s="70"/>
      <c r="BT36" s="70"/>
      <c r="BU36" s="70"/>
      <c r="BV36" s="70"/>
      <c r="BW36" s="70"/>
      <c r="BX36" s="71"/>
      <c r="BY36" s="71"/>
      <c r="BZ36" s="71"/>
      <c r="CA36" s="71"/>
      <c r="CB36" s="71"/>
      <c r="CC36" s="71"/>
    </row>
    <row r="37" spans="1:81" ht="24" customHeight="1">
      <c r="A37" s="77" t="s">
        <v>118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2">
        <v>342</v>
      </c>
      <c r="S37" s="73"/>
      <c r="T37" s="73"/>
      <c r="U37" s="73"/>
      <c r="V37" s="73"/>
      <c r="W37" s="73"/>
      <c r="X37" s="74"/>
      <c r="Y37" s="67">
        <v>3500000</v>
      </c>
      <c r="Z37" s="68"/>
      <c r="AA37" s="68"/>
      <c r="AB37" s="68"/>
      <c r="AC37" s="68"/>
      <c r="AD37" s="69"/>
      <c r="AE37" s="70">
        <f t="shared" si="0"/>
        <v>3500000</v>
      </c>
      <c r="AF37" s="70"/>
      <c r="AG37" s="70"/>
      <c r="AH37" s="70"/>
      <c r="AI37" s="70"/>
      <c r="AJ37" s="70"/>
      <c r="AK37" s="70"/>
      <c r="AL37" s="71"/>
      <c r="AM37" s="71"/>
      <c r="AN37" s="71"/>
      <c r="AO37" s="71"/>
      <c r="AP37" s="71"/>
      <c r="AQ37" s="71"/>
      <c r="AR37" s="67">
        <v>2000000</v>
      </c>
      <c r="AS37" s="68"/>
      <c r="AT37" s="68"/>
      <c r="AU37" s="68"/>
      <c r="AV37" s="68"/>
      <c r="AW37" s="69"/>
      <c r="AX37" s="70">
        <f t="shared" si="1"/>
        <v>2000000</v>
      </c>
      <c r="AY37" s="70"/>
      <c r="AZ37" s="70"/>
      <c r="BA37" s="70"/>
      <c r="BB37" s="70"/>
      <c r="BC37" s="70"/>
      <c r="BD37" s="70"/>
      <c r="BE37" s="71"/>
      <c r="BF37" s="71"/>
      <c r="BG37" s="71"/>
      <c r="BH37" s="71"/>
      <c r="BI37" s="71"/>
      <c r="BJ37" s="71"/>
      <c r="BK37" s="67">
        <v>1800000</v>
      </c>
      <c r="BL37" s="68"/>
      <c r="BM37" s="68"/>
      <c r="BN37" s="68"/>
      <c r="BO37" s="68"/>
      <c r="BP37" s="69"/>
      <c r="BQ37" s="70">
        <f t="shared" si="2"/>
        <v>1800000</v>
      </c>
      <c r="BR37" s="70"/>
      <c r="BS37" s="70"/>
      <c r="BT37" s="70"/>
      <c r="BU37" s="70"/>
      <c r="BV37" s="70"/>
      <c r="BW37" s="70"/>
      <c r="BX37" s="71"/>
      <c r="BY37" s="71"/>
      <c r="BZ37" s="71"/>
      <c r="CA37" s="71"/>
      <c r="CB37" s="71"/>
      <c r="CC37" s="71"/>
    </row>
    <row r="38" spans="1:81" ht="24" customHeight="1">
      <c r="A38" s="77" t="s">
        <v>119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2">
        <v>344</v>
      </c>
      <c r="S38" s="73"/>
      <c r="T38" s="73"/>
      <c r="U38" s="73"/>
      <c r="V38" s="73"/>
      <c r="W38" s="73"/>
      <c r="X38" s="74"/>
      <c r="Y38" s="67">
        <v>6000</v>
      </c>
      <c r="Z38" s="68"/>
      <c r="AA38" s="68"/>
      <c r="AB38" s="68"/>
      <c r="AC38" s="68"/>
      <c r="AD38" s="69"/>
      <c r="AE38" s="70">
        <f>SUM(Y38)</f>
        <v>6000</v>
      </c>
      <c r="AF38" s="70"/>
      <c r="AG38" s="70"/>
      <c r="AH38" s="70"/>
      <c r="AI38" s="70"/>
      <c r="AJ38" s="70"/>
      <c r="AK38" s="70"/>
      <c r="AL38" s="71"/>
      <c r="AM38" s="71"/>
      <c r="AN38" s="71"/>
      <c r="AO38" s="71"/>
      <c r="AP38" s="71"/>
      <c r="AQ38" s="71"/>
      <c r="AR38" s="67">
        <v>6000</v>
      </c>
      <c r="AS38" s="68"/>
      <c r="AT38" s="68"/>
      <c r="AU38" s="68"/>
      <c r="AV38" s="68"/>
      <c r="AW38" s="69"/>
      <c r="AX38" s="70">
        <f>SUM(AR38)</f>
        <v>6000</v>
      </c>
      <c r="AY38" s="70"/>
      <c r="AZ38" s="70"/>
      <c r="BA38" s="70"/>
      <c r="BB38" s="70"/>
      <c r="BC38" s="70"/>
      <c r="BD38" s="70"/>
      <c r="BE38" s="71"/>
      <c r="BF38" s="71"/>
      <c r="BG38" s="71"/>
      <c r="BH38" s="71"/>
      <c r="BI38" s="71"/>
      <c r="BJ38" s="71"/>
      <c r="BK38" s="67">
        <v>6000</v>
      </c>
      <c r="BL38" s="68"/>
      <c r="BM38" s="68"/>
      <c r="BN38" s="68"/>
      <c r="BO38" s="68"/>
      <c r="BP38" s="69"/>
      <c r="BQ38" s="70">
        <f>SUM(BK38)</f>
        <v>6000</v>
      </c>
      <c r="BR38" s="70"/>
      <c r="BS38" s="70"/>
      <c r="BT38" s="70"/>
      <c r="BU38" s="70"/>
      <c r="BV38" s="70"/>
      <c r="BW38" s="70"/>
      <c r="BX38" s="71"/>
      <c r="BY38" s="71"/>
      <c r="BZ38" s="71"/>
      <c r="CA38" s="71"/>
      <c r="CB38" s="71"/>
      <c r="CC38" s="71"/>
    </row>
    <row r="39" spans="1:81" ht="24" customHeight="1">
      <c r="A39" s="77" t="s">
        <v>117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2">
        <v>346</v>
      </c>
      <c r="S39" s="73"/>
      <c r="T39" s="73"/>
      <c r="U39" s="73"/>
      <c r="V39" s="73"/>
      <c r="W39" s="73"/>
      <c r="X39" s="74"/>
      <c r="Y39" s="67">
        <v>116500</v>
      </c>
      <c r="Z39" s="68"/>
      <c r="AA39" s="68"/>
      <c r="AB39" s="68"/>
      <c r="AC39" s="68"/>
      <c r="AD39" s="69"/>
      <c r="AE39" s="70">
        <f t="shared" si="0"/>
        <v>116500</v>
      </c>
      <c r="AF39" s="70"/>
      <c r="AG39" s="70"/>
      <c r="AH39" s="70"/>
      <c r="AI39" s="70"/>
      <c r="AJ39" s="70"/>
      <c r="AK39" s="70"/>
      <c r="AL39" s="71"/>
      <c r="AM39" s="71"/>
      <c r="AN39" s="71"/>
      <c r="AO39" s="71"/>
      <c r="AP39" s="71"/>
      <c r="AQ39" s="71"/>
      <c r="AR39" s="67">
        <v>116500</v>
      </c>
      <c r="AS39" s="68"/>
      <c r="AT39" s="68"/>
      <c r="AU39" s="68"/>
      <c r="AV39" s="68"/>
      <c r="AW39" s="69"/>
      <c r="AX39" s="70">
        <f t="shared" si="1"/>
        <v>116500</v>
      </c>
      <c r="AY39" s="70"/>
      <c r="AZ39" s="70"/>
      <c r="BA39" s="70"/>
      <c r="BB39" s="70"/>
      <c r="BC39" s="70"/>
      <c r="BD39" s="70"/>
      <c r="BE39" s="71"/>
      <c r="BF39" s="71"/>
      <c r="BG39" s="71"/>
      <c r="BH39" s="71"/>
      <c r="BI39" s="71"/>
      <c r="BJ39" s="71"/>
      <c r="BK39" s="67">
        <v>116500</v>
      </c>
      <c r="BL39" s="68"/>
      <c r="BM39" s="68"/>
      <c r="BN39" s="68"/>
      <c r="BO39" s="68"/>
      <c r="BP39" s="69"/>
      <c r="BQ39" s="70">
        <f t="shared" si="2"/>
        <v>116500</v>
      </c>
      <c r="BR39" s="70"/>
      <c r="BS39" s="70"/>
      <c r="BT39" s="70"/>
      <c r="BU39" s="70"/>
      <c r="BV39" s="70"/>
      <c r="BW39" s="70"/>
      <c r="BX39" s="71"/>
      <c r="BY39" s="71"/>
      <c r="BZ39" s="71"/>
      <c r="CA39" s="71"/>
      <c r="CB39" s="71"/>
      <c r="CC39" s="71"/>
    </row>
    <row r="40" spans="1:81" ht="24" customHeight="1">
      <c r="A40" s="77" t="s">
        <v>63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>
        <v>500</v>
      </c>
      <c r="S40" s="78"/>
      <c r="T40" s="78"/>
      <c r="U40" s="78"/>
      <c r="V40" s="78"/>
      <c r="W40" s="78"/>
      <c r="X40" s="78"/>
      <c r="Y40" s="105">
        <f>SUM(Y42)</f>
        <v>0</v>
      </c>
      <c r="Z40" s="106"/>
      <c r="AA40" s="106"/>
      <c r="AB40" s="106"/>
      <c r="AC40" s="106"/>
      <c r="AD40" s="107"/>
      <c r="AE40" s="70">
        <f t="shared" si="0"/>
        <v>0</v>
      </c>
      <c r="AF40" s="70"/>
      <c r="AG40" s="70"/>
      <c r="AH40" s="70"/>
      <c r="AI40" s="70"/>
      <c r="AJ40" s="70"/>
      <c r="AK40" s="70"/>
      <c r="AL40" s="71"/>
      <c r="AM40" s="71"/>
      <c r="AN40" s="71"/>
      <c r="AO40" s="71"/>
      <c r="AP40" s="71"/>
      <c r="AQ40" s="71"/>
      <c r="AR40" s="105">
        <f>SUM(AR42)</f>
        <v>0</v>
      </c>
      <c r="AS40" s="106"/>
      <c r="AT40" s="106"/>
      <c r="AU40" s="106"/>
      <c r="AV40" s="106"/>
      <c r="AW40" s="107"/>
      <c r="AX40" s="70">
        <f t="shared" si="1"/>
        <v>0</v>
      </c>
      <c r="AY40" s="70"/>
      <c r="AZ40" s="70"/>
      <c r="BA40" s="70"/>
      <c r="BB40" s="70"/>
      <c r="BC40" s="70"/>
      <c r="BD40" s="70"/>
      <c r="BE40" s="71"/>
      <c r="BF40" s="71"/>
      <c r="BG40" s="71"/>
      <c r="BH40" s="71"/>
      <c r="BI40" s="71"/>
      <c r="BJ40" s="71"/>
      <c r="BK40" s="105">
        <f>SUM(BK42)</f>
        <v>0</v>
      </c>
      <c r="BL40" s="106"/>
      <c r="BM40" s="106"/>
      <c r="BN40" s="106"/>
      <c r="BO40" s="106"/>
      <c r="BP40" s="107"/>
      <c r="BQ40" s="70">
        <f t="shared" si="2"/>
        <v>0</v>
      </c>
      <c r="BR40" s="70"/>
      <c r="BS40" s="70"/>
      <c r="BT40" s="70"/>
      <c r="BU40" s="70"/>
      <c r="BV40" s="70"/>
      <c r="BW40" s="70"/>
      <c r="BX40" s="71"/>
      <c r="BY40" s="71"/>
      <c r="BZ40" s="71"/>
      <c r="CA40" s="71"/>
      <c r="CB40" s="71"/>
      <c r="CC40" s="71"/>
    </row>
    <row r="41" spans="1:81" ht="15" customHeight="1">
      <c r="A41" s="77" t="s">
        <v>37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78"/>
      <c r="V41" s="78"/>
      <c r="W41" s="78"/>
      <c r="X41" s="78"/>
      <c r="Y41" s="67"/>
      <c r="Z41" s="68"/>
      <c r="AA41" s="68"/>
      <c r="AB41" s="68"/>
      <c r="AC41" s="68"/>
      <c r="AD41" s="69"/>
      <c r="AE41" s="70">
        <f t="shared" si="0"/>
        <v>0</v>
      </c>
      <c r="AF41" s="70"/>
      <c r="AG41" s="70"/>
      <c r="AH41" s="70"/>
      <c r="AI41" s="70"/>
      <c r="AJ41" s="70"/>
      <c r="AK41" s="70"/>
      <c r="AL41" s="71"/>
      <c r="AM41" s="71"/>
      <c r="AN41" s="71"/>
      <c r="AO41" s="71"/>
      <c r="AP41" s="71"/>
      <c r="AQ41" s="71"/>
      <c r="AR41" s="67"/>
      <c r="AS41" s="68"/>
      <c r="AT41" s="68"/>
      <c r="AU41" s="68"/>
      <c r="AV41" s="68"/>
      <c r="AW41" s="69"/>
      <c r="AX41" s="70">
        <f t="shared" si="1"/>
        <v>0</v>
      </c>
      <c r="AY41" s="70"/>
      <c r="AZ41" s="70"/>
      <c r="BA41" s="70"/>
      <c r="BB41" s="70"/>
      <c r="BC41" s="70"/>
      <c r="BD41" s="70"/>
      <c r="BE41" s="71"/>
      <c r="BF41" s="71"/>
      <c r="BG41" s="71"/>
      <c r="BH41" s="71"/>
      <c r="BI41" s="71"/>
      <c r="BJ41" s="71"/>
      <c r="BK41" s="67"/>
      <c r="BL41" s="68"/>
      <c r="BM41" s="68"/>
      <c r="BN41" s="68"/>
      <c r="BO41" s="68"/>
      <c r="BP41" s="69"/>
      <c r="BQ41" s="70">
        <f t="shared" si="2"/>
        <v>0</v>
      </c>
      <c r="BR41" s="70"/>
      <c r="BS41" s="70"/>
      <c r="BT41" s="70"/>
      <c r="BU41" s="70"/>
      <c r="BV41" s="70"/>
      <c r="BW41" s="70"/>
      <c r="BX41" s="71"/>
      <c r="BY41" s="71"/>
      <c r="BZ41" s="71"/>
      <c r="CA41" s="71"/>
      <c r="CB41" s="71"/>
      <c r="CC41" s="71"/>
    </row>
    <row r="42" spans="1:81" ht="24" customHeight="1">
      <c r="A42" s="77" t="s">
        <v>64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>
        <v>530</v>
      </c>
      <c r="S42" s="78"/>
      <c r="T42" s="78"/>
      <c r="U42" s="78"/>
      <c r="V42" s="78"/>
      <c r="W42" s="78"/>
      <c r="X42" s="78"/>
      <c r="Y42" s="67"/>
      <c r="Z42" s="68"/>
      <c r="AA42" s="68"/>
      <c r="AB42" s="68"/>
      <c r="AC42" s="68"/>
      <c r="AD42" s="69"/>
      <c r="AE42" s="70">
        <f t="shared" si="0"/>
        <v>0</v>
      </c>
      <c r="AF42" s="70"/>
      <c r="AG42" s="70"/>
      <c r="AH42" s="70"/>
      <c r="AI42" s="70"/>
      <c r="AJ42" s="70"/>
      <c r="AK42" s="70"/>
      <c r="AL42" s="71"/>
      <c r="AM42" s="71"/>
      <c r="AN42" s="71"/>
      <c r="AO42" s="71"/>
      <c r="AP42" s="71"/>
      <c r="AQ42" s="71"/>
      <c r="AR42" s="67"/>
      <c r="AS42" s="68"/>
      <c r="AT42" s="68"/>
      <c r="AU42" s="68"/>
      <c r="AV42" s="68"/>
      <c r="AW42" s="69"/>
      <c r="AX42" s="70">
        <f t="shared" si="1"/>
        <v>0</v>
      </c>
      <c r="AY42" s="70"/>
      <c r="AZ42" s="70"/>
      <c r="BA42" s="70"/>
      <c r="BB42" s="70"/>
      <c r="BC42" s="70"/>
      <c r="BD42" s="70"/>
      <c r="BE42" s="71"/>
      <c r="BF42" s="71"/>
      <c r="BG42" s="71"/>
      <c r="BH42" s="71"/>
      <c r="BI42" s="71"/>
      <c r="BJ42" s="71"/>
      <c r="BK42" s="67"/>
      <c r="BL42" s="68"/>
      <c r="BM42" s="68"/>
      <c r="BN42" s="68"/>
      <c r="BO42" s="68"/>
      <c r="BP42" s="69"/>
      <c r="BQ42" s="70">
        <f t="shared" si="2"/>
        <v>0</v>
      </c>
      <c r="BR42" s="70"/>
      <c r="BS42" s="70"/>
      <c r="BT42" s="70"/>
      <c r="BU42" s="70"/>
      <c r="BV42" s="70"/>
      <c r="BW42" s="70"/>
      <c r="BX42" s="71"/>
      <c r="BY42" s="71"/>
      <c r="BZ42" s="71"/>
      <c r="CA42" s="71"/>
      <c r="CB42" s="71"/>
      <c r="CC42" s="71"/>
    </row>
    <row r="43" spans="1:81" ht="12.75">
      <c r="A43" s="77" t="s">
        <v>65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78"/>
      <c r="V43" s="78"/>
      <c r="W43" s="78"/>
      <c r="X43" s="78"/>
      <c r="Y43" s="67"/>
      <c r="Z43" s="68"/>
      <c r="AA43" s="68"/>
      <c r="AB43" s="68"/>
      <c r="AC43" s="68"/>
      <c r="AD43" s="69"/>
      <c r="AE43" s="70">
        <f t="shared" si="0"/>
        <v>0</v>
      </c>
      <c r="AF43" s="70"/>
      <c r="AG43" s="70"/>
      <c r="AH43" s="70"/>
      <c r="AI43" s="70"/>
      <c r="AJ43" s="70"/>
      <c r="AK43" s="70"/>
      <c r="AL43" s="71"/>
      <c r="AM43" s="71"/>
      <c r="AN43" s="71"/>
      <c r="AO43" s="71"/>
      <c r="AP43" s="71"/>
      <c r="AQ43" s="71"/>
      <c r="AR43" s="67"/>
      <c r="AS43" s="68"/>
      <c r="AT43" s="68"/>
      <c r="AU43" s="68"/>
      <c r="AV43" s="68"/>
      <c r="AW43" s="69"/>
      <c r="AX43" s="70">
        <f t="shared" si="1"/>
        <v>0</v>
      </c>
      <c r="AY43" s="70"/>
      <c r="AZ43" s="70"/>
      <c r="BA43" s="70"/>
      <c r="BB43" s="70"/>
      <c r="BC43" s="70"/>
      <c r="BD43" s="70"/>
      <c r="BE43" s="71"/>
      <c r="BF43" s="71"/>
      <c r="BG43" s="71"/>
      <c r="BH43" s="71"/>
      <c r="BI43" s="71"/>
      <c r="BJ43" s="71"/>
      <c r="BK43" s="67"/>
      <c r="BL43" s="68"/>
      <c r="BM43" s="68"/>
      <c r="BN43" s="68"/>
      <c r="BO43" s="68"/>
      <c r="BP43" s="69"/>
      <c r="BQ43" s="70">
        <f t="shared" si="2"/>
        <v>0</v>
      </c>
      <c r="BR43" s="70"/>
      <c r="BS43" s="70"/>
      <c r="BT43" s="70"/>
      <c r="BU43" s="70"/>
      <c r="BV43" s="70"/>
      <c r="BW43" s="70"/>
      <c r="BX43" s="71"/>
      <c r="BY43" s="71"/>
      <c r="BZ43" s="71"/>
      <c r="CA43" s="71"/>
      <c r="CB43" s="71"/>
      <c r="CC43" s="71"/>
    </row>
    <row r="44" spans="1:81" ht="26.25" customHeight="1">
      <c r="A44" s="77" t="s">
        <v>66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 t="s">
        <v>26</v>
      </c>
      <c r="S44" s="78"/>
      <c r="T44" s="78"/>
      <c r="U44" s="78"/>
      <c r="V44" s="78"/>
      <c r="W44" s="78"/>
      <c r="X44" s="78"/>
      <c r="Y44" s="67"/>
      <c r="Z44" s="68"/>
      <c r="AA44" s="68"/>
      <c r="AB44" s="68"/>
      <c r="AC44" s="68"/>
      <c r="AD44" s="69"/>
      <c r="AE44" s="70">
        <f t="shared" si="0"/>
        <v>0</v>
      </c>
      <c r="AF44" s="70"/>
      <c r="AG44" s="70"/>
      <c r="AH44" s="70"/>
      <c r="AI44" s="70"/>
      <c r="AJ44" s="70"/>
      <c r="AK44" s="70"/>
      <c r="AL44" s="71"/>
      <c r="AM44" s="71"/>
      <c r="AN44" s="71"/>
      <c r="AO44" s="71"/>
      <c r="AP44" s="71"/>
      <c r="AQ44" s="71"/>
      <c r="AR44" s="67"/>
      <c r="AS44" s="68"/>
      <c r="AT44" s="68"/>
      <c r="AU44" s="68"/>
      <c r="AV44" s="68"/>
      <c r="AW44" s="69"/>
      <c r="AX44" s="70">
        <f t="shared" si="1"/>
        <v>0</v>
      </c>
      <c r="AY44" s="70"/>
      <c r="AZ44" s="70"/>
      <c r="BA44" s="70"/>
      <c r="BB44" s="70"/>
      <c r="BC44" s="70"/>
      <c r="BD44" s="70"/>
      <c r="BE44" s="71"/>
      <c r="BF44" s="71"/>
      <c r="BG44" s="71"/>
      <c r="BH44" s="71"/>
      <c r="BI44" s="71"/>
      <c r="BJ44" s="71"/>
      <c r="BK44" s="67"/>
      <c r="BL44" s="68"/>
      <c r="BM44" s="68"/>
      <c r="BN44" s="68"/>
      <c r="BO44" s="68"/>
      <c r="BP44" s="69"/>
      <c r="BQ44" s="70">
        <f t="shared" si="2"/>
        <v>0</v>
      </c>
      <c r="BR44" s="70"/>
      <c r="BS44" s="70"/>
      <c r="BT44" s="70"/>
      <c r="BU44" s="70"/>
      <c r="BV44" s="70"/>
      <c r="BW44" s="70"/>
      <c r="BX44" s="71"/>
      <c r="BY44" s="71"/>
      <c r="BZ44" s="71"/>
      <c r="CA44" s="71"/>
      <c r="CB44" s="71"/>
      <c r="CC44" s="71"/>
    </row>
    <row r="45" spans="1:81" ht="16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</row>
    <row r="46" spans="18:23" ht="12.75">
      <c r="R46" s="75" t="s">
        <v>87</v>
      </c>
      <c r="S46" s="75"/>
      <c r="T46" s="75"/>
      <c r="U46" s="75"/>
      <c r="V46" s="75"/>
      <c r="W46" s="75"/>
    </row>
  </sheetData>
  <sheetProtection/>
  <mergeCells count="458">
    <mergeCell ref="AE37:AK37"/>
    <mergeCell ref="AL37:AQ37"/>
    <mergeCell ref="AR37:AW37"/>
    <mergeCell ref="AX37:BD37"/>
    <mergeCell ref="BE33:BJ33"/>
    <mergeCell ref="BK33:BP33"/>
    <mergeCell ref="BQ33:BW33"/>
    <mergeCell ref="BX33:CC33"/>
    <mergeCell ref="BK37:BP37"/>
    <mergeCell ref="BQ37:BW37"/>
    <mergeCell ref="BX37:CC37"/>
    <mergeCell ref="BK32:BP32"/>
    <mergeCell ref="BQ32:BW32"/>
    <mergeCell ref="BX32:CC32"/>
    <mergeCell ref="A33:Q33"/>
    <mergeCell ref="R33:X33"/>
    <mergeCell ref="Y33:AD33"/>
    <mergeCell ref="AE33:AK33"/>
    <mergeCell ref="AL33:AQ33"/>
    <mergeCell ref="AR33:AW33"/>
    <mergeCell ref="AX33:BD33"/>
    <mergeCell ref="A32:Q32"/>
    <mergeCell ref="R32:X32"/>
    <mergeCell ref="Y32:AD32"/>
    <mergeCell ref="AE32:AK32"/>
    <mergeCell ref="AL32:AQ32"/>
    <mergeCell ref="AR32:AW32"/>
    <mergeCell ref="BK42:BP42"/>
    <mergeCell ref="AL43:AQ43"/>
    <mergeCell ref="A1:CC1"/>
    <mergeCell ref="AR42:AW42"/>
    <mergeCell ref="AX42:BD42"/>
    <mergeCell ref="AR43:AW43"/>
    <mergeCell ref="AX43:BD43"/>
    <mergeCell ref="AX39:BD39"/>
    <mergeCell ref="AE41:AK41"/>
    <mergeCell ref="AX41:BD41"/>
    <mergeCell ref="BE41:BJ41"/>
    <mergeCell ref="AX40:BD40"/>
    <mergeCell ref="BE42:BJ42"/>
    <mergeCell ref="AL44:AQ44"/>
    <mergeCell ref="AL41:AQ41"/>
    <mergeCell ref="BE40:BJ40"/>
    <mergeCell ref="AL40:AQ40"/>
    <mergeCell ref="AR40:AW40"/>
    <mergeCell ref="Y40:AD40"/>
    <mergeCell ref="AR41:AW41"/>
    <mergeCell ref="AR44:AW44"/>
    <mergeCell ref="AL42:AQ42"/>
    <mergeCell ref="Y44:AD44"/>
    <mergeCell ref="AE44:AK44"/>
    <mergeCell ref="AE42:AK42"/>
    <mergeCell ref="Y43:AD43"/>
    <mergeCell ref="AE40:AK40"/>
    <mergeCell ref="Y41:AD41"/>
    <mergeCell ref="AR30:AW30"/>
    <mergeCell ref="AX30:BD30"/>
    <mergeCell ref="Y35:AD35"/>
    <mergeCell ref="AE35:AK35"/>
    <mergeCell ref="AL35:AQ35"/>
    <mergeCell ref="AR35:AW35"/>
    <mergeCell ref="AX32:BD32"/>
    <mergeCell ref="BX7:CC7"/>
    <mergeCell ref="BK6:BP6"/>
    <mergeCell ref="BQ6:BW6"/>
    <mergeCell ref="AX28:BD28"/>
    <mergeCell ref="Y34:AD34"/>
    <mergeCell ref="AE34:AK34"/>
    <mergeCell ref="Y31:AD31"/>
    <mergeCell ref="AE31:AK31"/>
    <mergeCell ref="AL31:AQ31"/>
    <mergeCell ref="AR31:AW31"/>
    <mergeCell ref="BQ9:BW9"/>
    <mergeCell ref="BX9:CC9"/>
    <mergeCell ref="BQ8:BW8"/>
    <mergeCell ref="BQ10:BW10"/>
    <mergeCell ref="BK4:BP5"/>
    <mergeCell ref="BQ4:CC4"/>
    <mergeCell ref="BQ5:BW5"/>
    <mergeCell ref="BX5:CC5"/>
    <mergeCell ref="BK7:BP7"/>
    <mergeCell ref="BQ7:BW7"/>
    <mergeCell ref="BX10:CC10"/>
    <mergeCell ref="BX8:CC8"/>
    <mergeCell ref="BQ11:BW11"/>
    <mergeCell ref="BX11:CC11"/>
    <mergeCell ref="BK44:BP44"/>
    <mergeCell ref="BX6:CC6"/>
    <mergeCell ref="BK34:BP34"/>
    <mergeCell ref="BQ34:BW34"/>
    <mergeCell ref="BK41:BP41"/>
    <mergeCell ref="BQ41:BW41"/>
    <mergeCell ref="BX18:CC18"/>
    <mergeCell ref="BQ27:BW27"/>
    <mergeCell ref="AX24:BD24"/>
    <mergeCell ref="BX27:CC27"/>
    <mergeCell ref="BK26:BP26"/>
    <mergeCell ref="BX20:CC20"/>
    <mergeCell ref="BK23:BP23"/>
    <mergeCell ref="BQ23:BW23"/>
    <mergeCell ref="BX12:CC12"/>
    <mergeCell ref="BQ13:BW13"/>
    <mergeCell ref="BX13:CC13"/>
    <mergeCell ref="BQ12:BW12"/>
    <mergeCell ref="BX14:CC14"/>
    <mergeCell ref="BQ15:BW15"/>
    <mergeCell ref="BX15:CC15"/>
    <mergeCell ref="BQ14:BW14"/>
    <mergeCell ref="BK17:BP17"/>
    <mergeCell ref="BQ17:BW17"/>
    <mergeCell ref="BX17:CC17"/>
    <mergeCell ref="BK16:BP16"/>
    <mergeCell ref="BQ16:BW16"/>
    <mergeCell ref="BX16:CC16"/>
    <mergeCell ref="R28:X28"/>
    <mergeCell ref="Y28:AD28"/>
    <mergeCell ref="AL28:AQ28"/>
    <mergeCell ref="AE28:AK28"/>
    <mergeCell ref="AL30:AQ30"/>
    <mergeCell ref="AL29:AQ29"/>
    <mergeCell ref="BK18:BP18"/>
    <mergeCell ref="BQ18:BW18"/>
    <mergeCell ref="BX22:CC22"/>
    <mergeCell ref="BK20:BP20"/>
    <mergeCell ref="BQ20:BW20"/>
    <mergeCell ref="BK21:BP21"/>
    <mergeCell ref="BK19:BP19"/>
    <mergeCell ref="BQ19:BW19"/>
    <mergeCell ref="BQ21:BW21"/>
    <mergeCell ref="BK22:BP22"/>
    <mergeCell ref="BX19:CC19"/>
    <mergeCell ref="BX23:CC23"/>
    <mergeCell ref="BQ22:BW22"/>
    <mergeCell ref="BX26:CC26"/>
    <mergeCell ref="BX25:CC25"/>
    <mergeCell ref="BQ26:BW26"/>
    <mergeCell ref="BX21:CC21"/>
    <mergeCell ref="AX27:BD27"/>
    <mergeCell ref="R24:X24"/>
    <mergeCell ref="R25:X25"/>
    <mergeCell ref="Y26:AD26"/>
    <mergeCell ref="AE26:AK26"/>
    <mergeCell ref="R27:X27"/>
    <mergeCell ref="AL26:AQ26"/>
    <mergeCell ref="AR26:AW26"/>
    <mergeCell ref="AX26:BD26"/>
    <mergeCell ref="R26:X26"/>
    <mergeCell ref="AE21:AK21"/>
    <mergeCell ref="AL21:AQ21"/>
    <mergeCell ref="AL23:AQ23"/>
    <mergeCell ref="R21:X21"/>
    <mergeCell ref="R22:X22"/>
    <mergeCell ref="R23:X23"/>
    <mergeCell ref="AX25:BD25"/>
    <mergeCell ref="BK25:BP25"/>
    <mergeCell ref="BQ25:BW25"/>
    <mergeCell ref="BE25:BJ25"/>
    <mergeCell ref="AE25:AK25"/>
    <mergeCell ref="AL25:AQ25"/>
    <mergeCell ref="BE26:BJ26"/>
    <mergeCell ref="Y16:AD16"/>
    <mergeCell ref="Y14:AD14"/>
    <mergeCell ref="AE14:AK14"/>
    <mergeCell ref="Y15:AD15"/>
    <mergeCell ref="AE15:AK15"/>
    <mergeCell ref="AX23:BD23"/>
    <mergeCell ref="AL22:AQ22"/>
    <mergeCell ref="AR22:AW22"/>
    <mergeCell ref="AX22:BD22"/>
    <mergeCell ref="BK13:BP13"/>
    <mergeCell ref="BE16:BJ16"/>
    <mergeCell ref="AL14:AQ14"/>
    <mergeCell ref="AR14:AW14"/>
    <mergeCell ref="AX14:BD14"/>
    <mergeCell ref="BE15:BJ15"/>
    <mergeCell ref="AR15:AW15"/>
    <mergeCell ref="AX15:BD15"/>
    <mergeCell ref="AL15:AQ15"/>
    <mergeCell ref="BE14:BJ14"/>
    <mergeCell ref="BK12:BP12"/>
    <mergeCell ref="BQ28:BW28"/>
    <mergeCell ref="BX28:CC28"/>
    <mergeCell ref="BK28:BP28"/>
    <mergeCell ref="BK15:BP15"/>
    <mergeCell ref="BK14:BP14"/>
    <mergeCell ref="BX24:CC24"/>
    <mergeCell ref="BK24:BP24"/>
    <mergeCell ref="BQ24:BW24"/>
    <mergeCell ref="BK27:BP27"/>
    <mergeCell ref="AR28:AW28"/>
    <mergeCell ref="Y25:AD25"/>
    <mergeCell ref="R34:X34"/>
    <mergeCell ref="R35:X35"/>
    <mergeCell ref="R12:X12"/>
    <mergeCell ref="R13:X13"/>
    <mergeCell ref="R14:X14"/>
    <mergeCell ref="R15:X15"/>
    <mergeCell ref="R16:X16"/>
    <mergeCell ref="R17:X17"/>
    <mergeCell ref="Y24:AD24"/>
    <mergeCell ref="AE24:AK24"/>
    <mergeCell ref="AL24:AQ24"/>
    <mergeCell ref="AR24:AW24"/>
    <mergeCell ref="AR25:AW25"/>
    <mergeCell ref="AL27:AQ27"/>
    <mergeCell ref="AR27:AW27"/>
    <mergeCell ref="Y27:AD27"/>
    <mergeCell ref="AE27:AK27"/>
    <mergeCell ref="BX35:CC35"/>
    <mergeCell ref="AX29:BD29"/>
    <mergeCell ref="BE30:BJ30"/>
    <mergeCell ref="BX31:CC31"/>
    <mergeCell ref="BX29:CC29"/>
    <mergeCell ref="BQ30:BW30"/>
    <mergeCell ref="BX30:CC30"/>
    <mergeCell ref="BQ29:BW29"/>
    <mergeCell ref="AX31:BD31"/>
    <mergeCell ref="BE32:BJ32"/>
    <mergeCell ref="AL34:AQ34"/>
    <mergeCell ref="AR34:AW34"/>
    <mergeCell ref="AX34:BD34"/>
    <mergeCell ref="BE34:BJ34"/>
    <mergeCell ref="BX36:CC36"/>
    <mergeCell ref="BE35:BJ35"/>
    <mergeCell ref="BQ36:BW36"/>
    <mergeCell ref="AX35:BD35"/>
    <mergeCell ref="BK36:BP36"/>
    <mergeCell ref="BX34:CC34"/>
    <mergeCell ref="AR36:AW36"/>
    <mergeCell ref="AX36:BD36"/>
    <mergeCell ref="BE36:BJ36"/>
    <mergeCell ref="BE39:BJ39"/>
    <mergeCell ref="AR39:AW39"/>
    <mergeCell ref="BE37:BJ37"/>
    <mergeCell ref="AR38:AW38"/>
    <mergeCell ref="AX38:BD38"/>
    <mergeCell ref="BE38:BJ38"/>
    <mergeCell ref="AE36:AK36"/>
    <mergeCell ref="AL36:AQ36"/>
    <mergeCell ref="R36:X36"/>
    <mergeCell ref="R39:X39"/>
    <mergeCell ref="Y36:AD36"/>
    <mergeCell ref="Y39:AD39"/>
    <mergeCell ref="AE39:AK39"/>
    <mergeCell ref="AL39:AQ39"/>
    <mergeCell ref="R37:X37"/>
    <mergeCell ref="Y37:AD37"/>
    <mergeCell ref="AE30:AK30"/>
    <mergeCell ref="Y29:AD29"/>
    <mergeCell ref="AE29:AK29"/>
    <mergeCell ref="BE28:BJ28"/>
    <mergeCell ref="BK29:BP29"/>
    <mergeCell ref="BQ31:BW31"/>
    <mergeCell ref="BE29:BJ29"/>
    <mergeCell ref="BE31:BJ31"/>
    <mergeCell ref="BK31:BP31"/>
    <mergeCell ref="AR29:AW29"/>
    <mergeCell ref="A29:Q29"/>
    <mergeCell ref="A30:Q30"/>
    <mergeCell ref="A31:Q31"/>
    <mergeCell ref="R31:X31"/>
    <mergeCell ref="R29:X29"/>
    <mergeCell ref="Y30:AD30"/>
    <mergeCell ref="R30:X30"/>
    <mergeCell ref="A25:Q25"/>
    <mergeCell ref="A26:Q26"/>
    <mergeCell ref="BX41:CC41"/>
    <mergeCell ref="BK40:BP40"/>
    <mergeCell ref="BQ40:BW40"/>
    <mergeCell ref="BX40:CC40"/>
    <mergeCell ref="A28:Q28"/>
    <mergeCell ref="BK39:BP39"/>
    <mergeCell ref="BQ39:BW39"/>
    <mergeCell ref="BX39:CC39"/>
    <mergeCell ref="A27:Q27"/>
    <mergeCell ref="A16:Q16"/>
    <mergeCell ref="A17:Q17"/>
    <mergeCell ref="A18:Q18"/>
    <mergeCell ref="A19:Q19"/>
    <mergeCell ref="A20:Q20"/>
    <mergeCell ref="A21:Q21"/>
    <mergeCell ref="A22:Q22"/>
    <mergeCell ref="A23:Q23"/>
    <mergeCell ref="A24:Q24"/>
    <mergeCell ref="BE11:BJ11"/>
    <mergeCell ref="BQ44:BW44"/>
    <mergeCell ref="BX44:CC44"/>
    <mergeCell ref="BQ42:BW42"/>
    <mergeCell ref="BX42:CC42"/>
    <mergeCell ref="BQ43:BW43"/>
    <mergeCell ref="BX43:CC43"/>
    <mergeCell ref="BE27:BJ27"/>
    <mergeCell ref="BK35:BP35"/>
    <mergeCell ref="BQ35:BW35"/>
    <mergeCell ref="BK10:BP10"/>
    <mergeCell ref="R10:X10"/>
    <mergeCell ref="AX10:BD10"/>
    <mergeCell ref="BE10:BJ10"/>
    <mergeCell ref="Y10:AD10"/>
    <mergeCell ref="BK11:BP11"/>
    <mergeCell ref="R11:X11"/>
    <mergeCell ref="Y11:AD11"/>
    <mergeCell ref="AE11:AK11"/>
    <mergeCell ref="AX11:BD11"/>
    <mergeCell ref="BK9:BP9"/>
    <mergeCell ref="BK8:BP8"/>
    <mergeCell ref="Y8:AD8"/>
    <mergeCell ref="AE8:AK8"/>
    <mergeCell ref="Y9:AD9"/>
    <mergeCell ref="AL8:AQ8"/>
    <mergeCell ref="AR8:AW8"/>
    <mergeCell ref="AX9:BD9"/>
    <mergeCell ref="BE9:BJ9"/>
    <mergeCell ref="BE8:BJ8"/>
    <mergeCell ref="Y21:AD21"/>
    <mergeCell ref="AR21:AW21"/>
    <mergeCell ref="A6:Q6"/>
    <mergeCell ref="A7:Q7"/>
    <mergeCell ref="A8:Q8"/>
    <mergeCell ref="A9:Q9"/>
    <mergeCell ref="R6:X6"/>
    <mergeCell ref="R7:X7"/>
    <mergeCell ref="R8:X8"/>
    <mergeCell ref="R9:X9"/>
    <mergeCell ref="Y23:AD23"/>
    <mergeCell ref="AE23:AK23"/>
    <mergeCell ref="Y20:AD20"/>
    <mergeCell ref="A15:Q15"/>
    <mergeCell ref="A11:Q11"/>
    <mergeCell ref="A12:Q12"/>
    <mergeCell ref="A13:Q13"/>
    <mergeCell ref="R20:X20"/>
    <mergeCell ref="Y22:AD22"/>
    <mergeCell ref="AE22:AK22"/>
    <mergeCell ref="AX6:BD6"/>
    <mergeCell ref="AX19:BD19"/>
    <mergeCell ref="AX17:BD17"/>
    <mergeCell ref="AX18:BD18"/>
    <mergeCell ref="A10:Q10"/>
    <mergeCell ref="A14:Q14"/>
    <mergeCell ref="R18:X18"/>
    <mergeCell ref="R19:X19"/>
    <mergeCell ref="BE23:BJ23"/>
    <mergeCell ref="AE19:AK19"/>
    <mergeCell ref="AL19:AQ19"/>
    <mergeCell ref="AR19:AW19"/>
    <mergeCell ref="AE20:AK20"/>
    <mergeCell ref="AX20:BD20"/>
    <mergeCell ref="AL20:AQ20"/>
    <mergeCell ref="AR20:AW20"/>
    <mergeCell ref="AR23:AW23"/>
    <mergeCell ref="AX21:BD21"/>
    <mergeCell ref="Y18:AD18"/>
    <mergeCell ref="AE18:AK18"/>
    <mergeCell ref="AL18:AQ18"/>
    <mergeCell ref="AR18:AW18"/>
    <mergeCell ref="BE24:BJ24"/>
    <mergeCell ref="BE18:BJ18"/>
    <mergeCell ref="BE19:BJ19"/>
    <mergeCell ref="BE20:BJ20"/>
    <mergeCell ref="BE21:BJ21"/>
    <mergeCell ref="BE22:BJ22"/>
    <mergeCell ref="Y19:AD19"/>
    <mergeCell ref="BE17:BJ17"/>
    <mergeCell ref="AE16:AK16"/>
    <mergeCell ref="AL16:AQ16"/>
    <mergeCell ref="AR16:AW16"/>
    <mergeCell ref="AX16:BD16"/>
    <mergeCell ref="AE17:AK17"/>
    <mergeCell ref="AL17:AQ17"/>
    <mergeCell ref="AR17:AW17"/>
    <mergeCell ref="Y17:AD17"/>
    <mergeCell ref="AR9:AW9"/>
    <mergeCell ref="AL11:AQ11"/>
    <mergeCell ref="AR11:AW11"/>
    <mergeCell ref="AE10:AK10"/>
    <mergeCell ref="AR10:AW10"/>
    <mergeCell ref="Y13:AD13"/>
    <mergeCell ref="AE13:AK13"/>
    <mergeCell ref="AL13:AQ13"/>
    <mergeCell ref="AR13:AW13"/>
    <mergeCell ref="AR6:AW6"/>
    <mergeCell ref="BE12:BJ12"/>
    <mergeCell ref="BE13:BJ13"/>
    <mergeCell ref="AX12:BD12"/>
    <mergeCell ref="AX13:BD13"/>
    <mergeCell ref="AE12:AK12"/>
    <mergeCell ref="AL12:AQ12"/>
    <mergeCell ref="AR12:AW12"/>
    <mergeCell ref="AE9:AK9"/>
    <mergeCell ref="AL9:AQ9"/>
    <mergeCell ref="BK30:BP30"/>
    <mergeCell ref="AX7:BD7"/>
    <mergeCell ref="BE7:BJ7"/>
    <mergeCell ref="AX8:BD8"/>
    <mergeCell ref="AL10:AQ10"/>
    <mergeCell ref="Y12:AD12"/>
    <mergeCell ref="Y7:AD7"/>
    <mergeCell ref="AE7:AK7"/>
    <mergeCell ref="AL7:AQ7"/>
    <mergeCell ref="AR7:AW7"/>
    <mergeCell ref="AR4:AW5"/>
    <mergeCell ref="AX4:BJ4"/>
    <mergeCell ref="AX5:BD5"/>
    <mergeCell ref="BE5:BJ5"/>
    <mergeCell ref="BE6:BJ6"/>
    <mergeCell ref="R42:X42"/>
    <mergeCell ref="Y42:AD42"/>
    <mergeCell ref="Y6:AD6"/>
    <mergeCell ref="AE6:AK6"/>
    <mergeCell ref="AL6:AQ6"/>
    <mergeCell ref="A34:Q34"/>
    <mergeCell ref="A35:Q35"/>
    <mergeCell ref="A36:Q36"/>
    <mergeCell ref="A39:Q39"/>
    <mergeCell ref="A37:Q37"/>
    <mergeCell ref="A38:Q38"/>
    <mergeCell ref="BU2:BV2"/>
    <mergeCell ref="BW2:CC2"/>
    <mergeCell ref="AR3:BJ3"/>
    <mergeCell ref="BK3:CC3"/>
    <mergeCell ref="AR2:BA2"/>
    <mergeCell ref="BB2:BC2"/>
    <mergeCell ref="BD2:BJ2"/>
    <mergeCell ref="BK2:BT2"/>
    <mergeCell ref="R44:X44"/>
    <mergeCell ref="A40:Q40"/>
    <mergeCell ref="A41:Q41"/>
    <mergeCell ref="A42:Q42"/>
    <mergeCell ref="R40:X40"/>
    <mergeCell ref="R41:X41"/>
    <mergeCell ref="A2:Q5"/>
    <mergeCell ref="R2:X5"/>
    <mergeCell ref="Y3:AQ3"/>
    <mergeCell ref="Y2:AH2"/>
    <mergeCell ref="AI2:AJ2"/>
    <mergeCell ref="AK2:AQ2"/>
    <mergeCell ref="Y4:AD5"/>
    <mergeCell ref="AE4:AQ4"/>
    <mergeCell ref="AE5:AK5"/>
    <mergeCell ref="AL5:AQ5"/>
    <mergeCell ref="R46:W46"/>
    <mergeCell ref="BE43:BJ43"/>
    <mergeCell ref="A45:CC45"/>
    <mergeCell ref="BK43:BP43"/>
    <mergeCell ref="A43:Q43"/>
    <mergeCell ref="AE43:AK43"/>
    <mergeCell ref="A44:Q44"/>
    <mergeCell ref="AX44:BD44"/>
    <mergeCell ref="BE44:BJ44"/>
    <mergeCell ref="R43:X43"/>
    <mergeCell ref="BK38:BP38"/>
    <mergeCell ref="BQ38:BW38"/>
    <mergeCell ref="BX38:CC38"/>
    <mergeCell ref="R38:X38"/>
    <mergeCell ref="Y38:AD38"/>
    <mergeCell ref="AE38:AK38"/>
    <mergeCell ref="AL38:AQ38"/>
  </mergeCells>
  <printOptions horizontalCentered="1"/>
  <pageMargins left="0.3937007874015748" right="0.3937007874015748" top="0.7" bottom="0.3937007874015748" header="0.72" footer="0.5118110236220472"/>
  <pageSetup fitToHeight="2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6"/>
  <sheetViews>
    <sheetView showGridLines="0" zoomScalePageLayoutView="0" workbookViewId="0" topLeftCell="A1">
      <selection activeCell="BK10" sqref="BK10:BP10"/>
    </sheetView>
  </sheetViews>
  <sheetFormatPr defaultColWidth="1.75390625" defaultRowHeight="12.75"/>
  <cols>
    <col min="1" max="29" width="1.75390625" style="3" customWidth="1"/>
    <col min="30" max="30" width="2.875" style="3" customWidth="1"/>
    <col min="31" max="48" width="1.75390625" style="3" customWidth="1"/>
    <col min="49" max="49" width="2.875" style="3" customWidth="1"/>
    <col min="50" max="67" width="1.75390625" style="3" customWidth="1"/>
    <col min="68" max="68" width="3.25390625" style="3" customWidth="1"/>
    <col min="69" max="80" width="1.75390625" style="3" customWidth="1"/>
    <col min="81" max="81" width="2.125" style="3" customWidth="1"/>
    <col min="82" max="82" width="0.74609375" style="3" customWidth="1"/>
    <col min="83" max="16384" width="1.75390625" style="3" customWidth="1"/>
  </cols>
  <sheetData>
    <row r="1" spans="1:81" ht="16.5" customHeight="1">
      <c r="A1" s="124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</row>
    <row r="2" spans="1:81" ht="12.75">
      <c r="A2" s="79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9" t="s">
        <v>41</v>
      </c>
      <c r="S2" s="80"/>
      <c r="T2" s="80"/>
      <c r="U2" s="80"/>
      <c r="V2" s="80"/>
      <c r="W2" s="80"/>
      <c r="X2" s="81"/>
      <c r="Y2" s="91" t="s">
        <v>71</v>
      </c>
      <c r="Z2" s="92"/>
      <c r="AA2" s="92"/>
      <c r="AB2" s="92"/>
      <c r="AC2" s="92"/>
      <c r="AD2" s="92"/>
      <c r="AE2" s="92"/>
      <c r="AF2" s="92"/>
      <c r="AG2" s="92"/>
      <c r="AH2" s="92"/>
      <c r="AI2" s="93">
        <v>20</v>
      </c>
      <c r="AJ2" s="93"/>
      <c r="AK2" s="94" t="s">
        <v>12</v>
      </c>
      <c r="AL2" s="94"/>
      <c r="AM2" s="94"/>
      <c r="AN2" s="94"/>
      <c r="AO2" s="94"/>
      <c r="AP2" s="94"/>
      <c r="AQ2" s="95"/>
      <c r="AR2" s="91" t="s">
        <v>11</v>
      </c>
      <c r="AS2" s="92"/>
      <c r="AT2" s="92"/>
      <c r="AU2" s="92"/>
      <c r="AV2" s="92"/>
      <c r="AW2" s="92"/>
      <c r="AX2" s="92"/>
      <c r="AY2" s="92"/>
      <c r="AZ2" s="92"/>
      <c r="BA2" s="92"/>
      <c r="BB2" s="97">
        <v>21</v>
      </c>
      <c r="BC2" s="97"/>
      <c r="BD2" s="94" t="s">
        <v>12</v>
      </c>
      <c r="BE2" s="94"/>
      <c r="BF2" s="94"/>
      <c r="BG2" s="94"/>
      <c r="BH2" s="94"/>
      <c r="BI2" s="94"/>
      <c r="BJ2" s="95"/>
      <c r="BK2" s="91" t="s">
        <v>11</v>
      </c>
      <c r="BL2" s="92"/>
      <c r="BM2" s="92"/>
      <c r="BN2" s="92"/>
      <c r="BO2" s="92"/>
      <c r="BP2" s="92"/>
      <c r="BQ2" s="92"/>
      <c r="BR2" s="92"/>
      <c r="BS2" s="92"/>
      <c r="BT2" s="92"/>
      <c r="BU2" s="97">
        <v>22</v>
      </c>
      <c r="BV2" s="97"/>
      <c r="BW2" s="94" t="s">
        <v>12</v>
      </c>
      <c r="BX2" s="94"/>
      <c r="BY2" s="94"/>
      <c r="BZ2" s="94"/>
      <c r="CA2" s="94"/>
      <c r="CB2" s="94"/>
      <c r="CC2" s="95"/>
    </row>
    <row r="3" spans="1:81" ht="3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82"/>
      <c r="S3" s="83"/>
      <c r="T3" s="83"/>
      <c r="U3" s="83"/>
      <c r="V3" s="83"/>
      <c r="W3" s="83"/>
      <c r="X3" s="84"/>
      <c r="Y3" s="88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90"/>
      <c r="AR3" s="88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90"/>
      <c r="BK3" s="88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90"/>
    </row>
    <row r="4" spans="1:81" ht="12.7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82"/>
      <c r="S4" s="83"/>
      <c r="T4" s="83"/>
      <c r="U4" s="83"/>
      <c r="V4" s="83"/>
      <c r="W4" s="83"/>
      <c r="X4" s="84"/>
      <c r="Y4" s="79" t="s">
        <v>24</v>
      </c>
      <c r="Z4" s="80"/>
      <c r="AA4" s="80"/>
      <c r="AB4" s="80"/>
      <c r="AC4" s="80"/>
      <c r="AD4" s="81"/>
      <c r="AE4" s="96" t="s">
        <v>34</v>
      </c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79" t="s">
        <v>24</v>
      </c>
      <c r="AS4" s="80"/>
      <c r="AT4" s="80"/>
      <c r="AU4" s="80"/>
      <c r="AV4" s="80"/>
      <c r="AW4" s="81"/>
      <c r="AX4" s="96" t="s">
        <v>34</v>
      </c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79" t="s">
        <v>24</v>
      </c>
      <c r="BL4" s="80"/>
      <c r="BM4" s="80"/>
      <c r="BN4" s="80"/>
      <c r="BO4" s="80"/>
      <c r="BP4" s="81"/>
      <c r="BQ4" s="96" t="s">
        <v>34</v>
      </c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</row>
    <row r="5" spans="1:81" ht="10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85"/>
      <c r="S5" s="86"/>
      <c r="T5" s="86"/>
      <c r="U5" s="86"/>
      <c r="V5" s="86"/>
      <c r="W5" s="86"/>
      <c r="X5" s="87"/>
      <c r="Y5" s="85"/>
      <c r="Z5" s="86"/>
      <c r="AA5" s="86"/>
      <c r="AB5" s="86"/>
      <c r="AC5" s="86"/>
      <c r="AD5" s="87"/>
      <c r="AE5" s="96" t="s">
        <v>68</v>
      </c>
      <c r="AF5" s="96"/>
      <c r="AG5" s="96"/>
      <c r="AH5" s="96"/>
      <c r="AI5" s="96"/>
      <c r="AJ5" s="96"/>
      <c r="AK5" s="96"/>
      <c r="AL5" s="96" t="s">
        <v>67</v>
      </c>
      <c r="AM5" s="96"/>
      <c r="AN5" s="96"/>
      <c r="AO5" s="96"/>
      <c r="AP5" s="96"/>
      <c r="AQ5" s="96"/>
      <c r="AR5" s="85"/>
      <c r="AS5" s="86"/>
      <c r="AT5" s="86"/>
      <c r="AU5" s="86"/>
      <c r="AV5" s="86"/>
      <c r="AW5" s="87"/>
      <c r="AX5" s="96" t="s">
        <v>68</v>
      </c>
      <c r="AY5" s="96"/>
      <c r="AZ5" s="96"/>
      <c r="BA5" s="96"/>
      <c r="BB5" s="96"/>
      <c r="BC5" s="96"/>
      <c r="BD5" s="96"/>
      <c r="BE5" s="96" t="s">
        <v>67</v>
      </c>
      <c r="BF5" s="96"/>
      <c r="BG5" s="96"/>
      <c r="BH5" s="96"/>
      <c r="BI5" s="96"/>
      <c r="BJ5" s="96"/>
      <c r="BK5" s="85"/>
      <c r="BL5" s="86"/>
      <c r="BM5" s="86"/>
      <c r="BN5" s="86"/>
      <c r="BO5" s="86"/>
      <c r="BP5" s="87"/>
      <c r="BQ5" s="96" t="s">
        <v>68</v>
      </c>
      <c r="BR5" s="96"/>
      <c r="BS5" s="96"/>
      <c r="BT5" s="96"/>
      <c r="BU5" s="96"/>
      <c r="BV5" s="96"/>
      <c r="BW5" s="96"/>
      <c r="BX5" s="96" t="s">
        <v>67</v>
      </c>
      <c r="BY5" s="96"/>
      <c r="BZ5" s="96"/>
      <c r="CA5" s="96"/>
      <c r="CB5" s="96"/>
      <c r="CC5" s="96"/>
    </row>
    <row r="6" spans="1:81" s="8" customFormat="1" ht="24" customHeight="1">
      <c r="A6" s="108" t="s">
        <v>42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 t="s">
        <v>26</v>
      </c>
      <c r="S6" s="110"/>
      <c r="T6" s="110"/>
      <c r="U6" s="110"/>
      <c r="V6" s="110"/>
      <c r="W6" s="110"/>
      <c r="X6" s="111"/>
      <c r="Y6" s="105">
        <v>0</v>
      </c>
      <c r="Z6" s="106"/>
      <c r="AA6" s="106"/>
      <c r="AB6" s="106"/>
      <c r="AC6" s="106"/>
      <c r="AD6" s="107"/>
      <c r="AE6" s="70">
        <f aca="true" t="shared" si="0" ref="AE6:AE44">SUM(Y6)</f>
        <v>0</v>
      </c>
      <c r="AF6" s="70"/>
      <c r="AG6" s="70"/>
      <c r="AH6" s="70"/>
      <c r="AI6" s="70"/>
      <c r="AJ6" s="70"/>
      <c r="AK6" s="70"/>
      <c r="AL6" s="104"/>
      <c r="AM6" s="104"/>
      <c r="AN6" s="104"/>
      <c r="AO6" s="104"/>
      <c r="AP6" s="104"/>
      <c r="AQ6" s="104"/>
      <c r="AR6" s="105">
        <v>0</v>
      </c>
      <c r="AS6" s="106"/>
      <c r="AT6" s="106"/>
      <c r="AU6" s="106"/>
      <c r="AV6" s="106"/>
      <c r="AW6" s="107"/>
      <c r="AX6" s="70">
        <f aca="true" t="shared" si="1" ref="AX6:AX44">SUM(AR6)</f>
        <v>0</v>
      </c>
      <c r="AY6" s="70"/>
      <c r="AZ6" s="70"/>
      <c r="BA6" s="70"/>
      <c r="BB6" s="70"/>
      <c r="BC6" s="70"/>
      <c r="BD6" s="70"/>
      <c r="BE6" s="104"/>
      <c r="BF6" s="104"/>
      <c r="BG6" s="104"/>
      <c r="BH6" s="104"/>
      <c r="BI6" s="104"/>
      <c r="BJ6" s="104"/>
      <c r="BK6" s="105">
        <v>0</v>
      </c>
      <c r="BL6" s="106"/>
      <c r="BM6" s="106"/>
      <c r="BN6" s="106"/>
      <c r="BO6" s="106"/>
      <c r="BP6" s="107"/>
      <c r="BQ6" s="70">
        <f aca="true" t="shared" si="2" ref="BQ6:BQ44">SUM(BK6)</f>
        <v>0</v>
      </c>
      <c r="BR6" s="70"/>
      <c r="BS6" s="70"/>
      <c r="BT6" s="70"/>
      <c r="BU6" s="70"/>
      <c r="BV6" s="70"/>
      <c r="BW6" s="70"/>
      <c r="BX6" s="104"/>
      <c r="BY6" s="104"/>
      <c r="BZ6" s="104"/>
      <c r="CA6" s="104"/>
      <c r="CB6" s="104"/>
      <c r="CC6" s="104"/>
    </row>
    <row r="7" spans="1:81" s="8" customFormat="1" ht="14.25" customHeight="1">
      <c r="A7" s="108" t="s">
        <v>43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 t="s">
        <v>26</v>
      </c>
      <c r="S7" s="110"/>
      <c r="T7" s="110"/>
      <c r="U7" s="110"/>
      <c r="V7" s="110"/>
      <c r="W7" s="110"/>
      <c r="X7" s="111"/>
      <c r="Y7" s="105">
        <f>SUM(Y9:AD11)</f>
        <v>9925600</v>
      </c>
      <c r="Z7" s="106"/>
      <c r="AA7" s="106"/>
      <c r="AB7" s="106"/>
      <c r="AC7" s="106"/>
      <c r="AD7" s="107"/>
      <c r="AE7" s="70">
        <f t="shared" si="0"/>
        <v>9925600</v>
      </c>
      <c r="AF7" s="70"/>
      <c r="AG7" s="70"/>
      <c r="AH7" s="70"/>
      <c r="AI7" s="70"/>
      <c r="AJ7" s="70"/>
      <c r="AK7" s="70"/>
      <c r="AL7" s="104"/>
      <c r="AM7" s="104"/>
      <c r="AN7" s="104"/>
      <c r="AO7" s="104"/>
      <c r="AP7" s="104"/>
      <c r="AQ7" s="104"/>
      <c r="AR7" s="105">
        <f>SUM(AR9:AW11)</f>
        <v>5110900</v>
      </c>
      <c r="AS7" s="106"/>
      <c r="AT7" s="106"/>
      <c r="AU7" s="106"/>
      <c r="AV7" s="106"/>
      <c r="AW7" s="107"/>
      <c r="AX7" s="70">
        <f t="shared" si="1"/>
        <v>5110900</v>
      </c>
      <c r="AY7" s="70"/>
      <c r="AZ7" s="70"/>
      <c r="BA7" s="70"/>
      <c r="BB7" s="70"/>
      <c r="BC7" s="70"/>
      <c r="BD7" s="70"/>
      <c r="BE7" s="104"/>
      <c r="BF7" s="104"/>
      <c r="BG7" s="104"/>
      <c r="BH7" s="104"/>
      <c r="BI7" s="104"/>
      <c r="BJ7" s="104"/>
      <c r="BK7" s="105">
        <f>SUM(BK9:BP11)</f>
        <v>4268000</v>
      </c>
      <c r="BL7" s="106"/>
      <c r="BM7" s="106"/>
      <c r="BN7" s="106"/>
      <c r="BO7" s="106"/>
      <c r="BP7" s="107"/>
      <c r="BQ7" s="70">
        <f t="shared" si="2"/>
        <v>4268000</v>
      </c>
      <c r="BR7" s="70"/>
      <c r="BS7" s="70"/>
      <c r="BT7" s="70"/>
      <c r="BU7" s="70"/>
      <c r="BV7" s="70"/>
      <c r="BW7" s="70"/>
      <c r="BX7" s="104"/>
      <c r="BY7" s="104"/>
      <c r="BZ7" s="104"/>
      <c r="CA7" s="104"/>
      <c r="CB7" s="104"/>
      <c r="CC7" s="104"/>
    </row>
    <row r="8" spans="1:81" ht="14.25" customHeight="1">
      <c r="A8" s="77" t="s">
        <v>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2" t="s">
        <v>26</v>
      </c>
      <c r="S8" s="73"/>
      <c r="T8" s="73"/>
      <c r="U8" s="73"/>
      <c r="V8" s="73"/>
      <c r="W8" s="73"/>
      <c r="X8" s="74"/>
      <c r="Y8" s="67"/>
      <c r="Z8" s="68"/>
      <c r="AA8" s="68"/>
      <c r="AB8" s="68"/>
      <c r="AC8" s="68"/>
      <c r="AD8" s="69"/>
      <c r="AE8" s="70">
        <f t="shared" si="0"/>
        <v>0</v>
      </c>
      <c r="AF8" s="70"/>
      <c r="AG8" s="70"/>
      <c r="AH8" s="70"/>
      <c r="AI8" s="70"/>
      <c r="AJ8" s="70"/>
      <c r="AK8" s="70"/>
      <c r="AL8" s="71"/>
      <c r="AM8" s="71"/>
      <c r="AN8" s="71"/>
      <c r="AO8" s="71"/>
      <c r="AP8" s="71"/>
      <c r="AQ8" s="71"/>
      <c r="AR8" s="67"/>
      <c r="AS8" s="68"/>
      <c r="AT8" s="68"/>
      <c r="AU8" s="68"/>
      <c r="AV8" s="68"/>
      <c r="AW8" s="69"/>
      <c r="AX8" s="70">
        <f t="shared" si="1"/>
        <v>0</v>
      </c>
      <c r="AY8" s="70"/>
      <c r="AZ8" s="70"/>
      <c r="BA8" s="70"/>
      <c r="BB8" s="70"/>
      <c r="BC8" s="70"/>
      <c r="BD8" s="70"/>
      <c r="BE8" s="71"/>
      <c r="BF8" s="71"/>
      <c r="BG8" s="71"/>
      <c r="BH8" s="71"/>
      <c r="BI8" s="71"/>
      <c r="BJ8" s="71"/>
      <c r="BK8" s="67"/>
      <c r="BL8" s="68"/>
      <c r="BM8" s="68"/>
      <c r="BN8" s="68"/>
      <c r="BO8" s="68"/>
      <c r="BP8" s="69"/>
      <c r="BQ8" s="70">
        <f t="shared" si="2"/>
        <v>0</v>
      </c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</row>
    <row r="9" spans="1:81" ht="24" customHeight="1">
      <c r="A9" s="77" t="s">
        <v>111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2" t="s">
        <v>26</v>
      </c>
      <c r="S9" s="73"/>
      <c r="T9" s="73"/>
      <c r="U9" s="73"/>
      <c r="V9" s="73"/>
      <c r="W9" s="73"/>
      <c r="X9" s="74"/>
      <c r="Y9" s="67">
        <v>7275600</v>
      </c>
      <c r="Z9" s="68"/>
      <c r="AA9" s="68"/>
      <c r="AB9" s="68"/>
      <c r="AC9" s="68"/>
      <c r="AD9" s="69"/>
      <c r="AE9" s="70">
        <f t="shared" si="0"/>
        <v>7275600</v>
      </c>
      <c r="AF9" s="70"/>
      <c r="AG9" s="70"/>
      <c r="AH9" s="70"/>
      <c r="AI9" s="70"/>
      <c r="AJ9" s="70"/>
      <c r="AK9" s="70"/>
      <c r="AL9" s="71"/>
      <c r="AM9" s="71"/>
      <c r="AN9" s="71"/>
      <c r="AO9" s="71"/>
      <c r="AP9" s="71"/>
      <c r="AQ9" s="71"/>
      <c r="AR9" s="67">
        <v>3658400</v>
      </c>
      <c r="AS9" s="68"/>
      <c r="AT9" s="68"/>
      <c r="AU9" s="68"/>
      <c r="AV9" s="68"/>
      <c r="AW9" s="69"/>
      <c r="AX9" s="70">
        <f t="shared" si="1"/>
        <v>3658400</v>
      </c>
      <c r="AY9" s="70"/>
      <c r="AZ9" s="70"/>
      <c r="BA9" s="70"/>
      <c r="BB9" s="70"/>
      <c r="BC9" s="70"/>
      <c r="BD9" s="70"/>
      <c r="BE9" s="71"/>
      <c r="BF9" s="71"/>
      <c r="BG9" s="71"/>
      <c r="BH9" s="71"/>
      <c r="BI9" s="71"/>
      <c r="BJ9" s="71"/>
      <c r="BK9" s="67">
        <v>2915000</v>
      </c>
      <c r="BL9" s="68"/>
      <c r="BM9" s="68"/>
      <c r="BN9" s="68"/>
      <c r="BO9" s="68"/>
      <c r="BP9" s="69"/>
      <c r="BQ9" s="70">
        <f t="shared" si="2"/>
        <v>2915000</v>
      </c>
      <c r="BR9" s="70"/>
      <c r="BS9" s="70"/>
      <c r="BT9" s="70"/>
      <c r="BU9" s="70"/>
      <c r="BV9" s="70"/>
      <c r="BW9" s="70"/>
      <c r="BX9" s="71"/>
      <c r="BY9" s="71"/>
      <c r="BZ9" s="71"/>
      <c r="CA9" s="71"/>
      <c r="CB9" s="71"/>
      <c r="CC9" s="71"/>
    </row>
    <row r="10" spans="1:81" ht="51" customHeight="1">
      <c r="A10" s="77" t="s">
        <v>85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112"/>
      <c r="S10" s="113"/>
      <c r="T10" s="113"/>
      <c r="U10" s="113"/>
      <c r="V10" s="113"/>
      <c r="W10" s="113"/>
      <c r="X10" s="114"/>
      <c r="Y10" s="67">
        <v>2650000</v>
      </c>
      <c r="Z10" s="68"/>
      <c r="AA10" s="68"/>
      <c r="AB10" s="68"/>
      <c r="AC10" s="68"/>
      <c r="AD10" s="69"/>
      <c r="AE10" s="70">
        <f t="shared" si="0"/>
        <v>2650000</v>
      </c>
      <c r="AF10" s="70"/>
      <c r="AG10" s="70"/>
      <c r="AH10" s="70"/>
      <c r="AI10" s="70"/>
      <c r="AJ10" s="70"/>
      <c r="AK10" s="70"/>
      <c r="AL10" s="71"/>
      <c r="AM10" s="71"/>
      <c r="AN10" s="71"/>
      <c r="AO10" s="71"/>
      <c r="AP10" s="71"/>
      <c r="AQ10" s="71"/>
      <c r="AR10" s="67">
        <v>1452500</v>
      </c>
      <c r="AS10" s="68"/>
      <c r="AT10" s="68"/>
      <c r="AU10" s="68"/>
      <c r="AV10" s="68"/>
      <c r="AW10" s="69"/>
      <c r="AX10" s="70">
        <f t="shared" si="1"/>
        <v>1452500</v>
      </c>
      <c r="AY10" s="70"/>
      <c r="AZ10" s="70"/>
      <c r="BA10" s="70"/>
      <c r="BB10" s="70"/>
      <c r="BC10" s="70"/>
      <c r="BD10" s="70"/>
      <c r="BE10" s="71"/>
      <c r="BF10" s="71"/>
      <c r="BG10" s="71"/>
      <c r="BH10" s="71"/>
      <c r="BI10" s="71"/>
      <c r="BJ10" s="71"/>
      <c r="BK10" s="67">
        <v>1353000</v>
      </c>
      <c r="BL10" s="68"/>
      <c r="BM10" s="68"/>
      <c r="BN10" s="68"/>
      <c r="BO10" s="68"/>
      <c r="BP10" s="69"/>
      <c r="BQ10" s="70">
        <f t="shared" si="2"/>
        <v>1353000</v>
      </c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</row>
    <row r="11" spans="1:81" ht="14.25" customHeight="1">
      <c r="A11" s="77" t="s">
        <v>44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2" t="s">
        <v>26</v>
      </c>
      <c r="S11" s="73"/>
      <c r="T11" s="73"/>
      <c r="U11" s="73"/>
      <c r="V11" s="73"/>
      <c r="W11" s="73"/>
      <c r="X11" s="74"/>
      <c r="Y11" s="67"/>
      <c r="Z11" s="68"/>
      <c r="AA11" s="68"/>
      <c r="AB11" s="68"/>
      <c r="AC11" s="68"/>
      <c r="AD11" s="69"/>
      <c r="AE11" s="70">
        <f t="shared" si="0"/>
        <v>0</v>
      </c>
      <c r="AF11" s="70"/>
      <c r="AG11" s="70"/>
      <c r="AH11" s="70"/>
      <c r="AI11" s="70"/>
      <c r="AJ11" s="70"/>
      <c r="AK11" s="70"/>
      <c r="AL11" s="71"/>
      <c r="AM11" s="71"/>
      <c r="AN11" s="71"/>
      <c r="AO11" s="71"/>
      <c r="AP11" s="71"/>
      <c r="AQ11" s="71"/>
      <c r="AR11" s="67"/>
      <c r="AS11" s="68"/>
      <c r="AT11" s="68"/>
      <c r="AU11" s="68"/>
      <c r="AV11" s="68"/>
      <c r="AW11" s="69"/>
      <c r="AX11" s="70">
        <f t="shared" si="1"/>
        <v>0</v>
      </c>
      <c r="AY11" s="70"/>
      <c r="AZ11" s="70"/>
      <c r="BA11" s="70"/>
      <c r="BB11" s="70"/>
      <c r="BC11" s="70"/>
      <c r="BD11" s="70"/>
      <c r="BE11" s="71"/>
      <c r="BF11" s="71"/>
      <c r="BG11" s="71"/>
      <c r="BH11" s="71"/>
      <c r="BI11" s="71"/>
      <c r="BJ11" s="71"/>
      <c r="BK11" s="67"/>
      <c r="BL11" s="68"/>
      <c r="BM11" s="68"/>
      <c r="BN11" s="68"/>
      <c r="BO11" s="68"/>
      <c r="BP11" s="69"/>
      <c r="BQ11" s="70">
        <f t="shared" si="2"/>
        <v>0</v>
      </c>
      <c r="BR11" s="70"/>
      <c r="BS11" s="70"/>
      <c r="BT11" s="70"/>
      <c r="BU11" s="70"/>
      <c r="BV11" s="70"/>
      <c r="BW11" s="70"/>
      <c r="BX11" s="71"/>
      <c r="BY11" s="71"/>
      <c r="BZ11" s="71"/>
      <c r="CA11" s="71"/>
      <c r="CB11" s="71"/>
      <c r="CC11" s="71"/>
    </row>
    <row r="12" spans="1:81" s="8" customFormat="1" ht="24" customHeight="1">
      <c r="A12" s="108" t="s">
        <v>45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 t="s">
        <v>26</v>
      </c>
      <c r="S12" s="110"/>
      <c r="T12" s="110"/>
      <c r="U12" s="110"/>
      <c r="V12" s="110"/>
      <c r="W12" s="110"/>
      <c r="X12" s="111"/>
      <c r="Y12" s="105">
        <v>0</v>
      </c>
      <c r="Z12" s="106"/>
      <c r="AA12" s="106"/>
      <c r="AB12" s="106"/>
      <c r="AC12" s="106"/>
      <c r="AD12" s="107"/>
      <c r="AE12" s="70">
        <f t="shared" si="0"/>
        <v>0</v>
      </c>
      <c r="AF12" s="70"/>
      <c r="AG12" s="70"/>
      <c r="AH12" s="70"/>
      <c r="AI12" s="70"/>
      <c r="AJ12" s="70"/>
      <c r="AK12" s="70"/>
      <c r="AL12" s="104"/>
      <c r="AM12" s="104"/>
      <c r="AN12" s="104"/>
      <c r="AO12" s="104"/>
      <c r="AP12" s="104"/>
      <c r="AQ12" s="104"/>
      <c r="AR12" s="105">
        <v>0</v>
      </c>
      <c r="AS12" s="106"/>
      <c r="AT12" s="106"/>
      <c r="AU12" s="106"/>
      <c r="AV12" s="106"/>
      <c r="AW12" s="107"/>
      <c r="AX12" s="70">
        <f t="shared" si="1"/>
        <v>0</v>
      </c>
      <c r="AY12" s="70"/>
      <c r="AZ12" s="70"/>
      <c r="BA12" s="70"/>
      <c r="BB12" s="70"/>
      <c r="BC12" s="70"/>
      <c r="BD12" s="70"/>
      <c r="BE12" s="104"/>
      <c r="BF12" s="104"/>
      <c r="BG12" s="104"/>
      <c r="BH12" s="104"/>
      <c r="BI12" s="104"/>
      <c r="BJ12" s="104"/>
      <c r="BK12" s="105">
        <v>0</v>
      </c>
      <c r="BL12" s="106"/>
      <c r="BM12" s="106"/>
      <c r="BN12" s="106"/>
      <c r="BO12" s="106"/>
      <c r="BP12" s="107"/>
      <c r="BQ12" s="70">
        <f t="shared" si="2"/>
        <v>0</v>
      </c>
      <c r="BR12" s="70"/>
      <c r="BS12" s="70"/>
      <c r="BT12" s="70"/>
      <c r="BU12" s="70"/>
      <c r="BV12" s="70"/>
      <c r="BW12" s="70"/>
      <c r="BX12" s="104"/>
      <c r="BY12" s="104"/>
      <c r="BZ12" s="104"/>
      <c r="CA12" s="104"/>
      <c r="CB12" s="104"/>
      <c r="CC12" s="104"/>
    </row>
    <row r="13" spans="1:81" s="8" customFormat="1" ht="14.25" customHeight="1">
      <c r="A13" s="108" t="s">
        <v>46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>
        <v>900</v>
      </c>
      <c r="S13" s="110"/>
      <c r="T13" s="110"/>
      <c r="U13" s="110"/>
      <c r="V13" s="110"/>
      <c r="W13" s="110"/>
      <c r="X13" s="111"/>
      <c r="Y13" s="105">
        <f>SUM(Y15+Y20+Y28+Y31+Y34+Y40)</f>
        <v>9925600</v>
      </c>
      <c r="Z13" s="106"/>
      <c r="AA13" s="106"/>
      <c r="AB13" s="106"/>
      <c r="AC13" s="106"/>
      <c r="AD13" s="107"/>
      <c r="AE13" s="70">
        <f t="shared" si="0"/>
        <v>9925600</v>
      </c>
      <c r="AF13" s="70"/>
      <c r="AG13" s="70"/>
      <c r="AH13" s="70"/>
      <c r="AI13" s="70"/>
      <c r="AJ13" s="70"/>
      <c r="AK13" s="70"/>
      <c r="AL13" s="104"/>
      <c r="AM13" s="104"/>
      <c r="AN13" s="104"/>
      <c r="AO13" s="104"/>
      <c r="AP13" s="104"/>
      <c r="AQ13" s="104"/>
      <c r="AR13" s="105">
        <f>SUM(AR15+AR20+AR28+AR31+AR34+AR40)</f>
        <v>5110900</v>
      </c>
      <c r="AS13" s="106"/>
      <c r="AT13" s="106"/>
      <c r="AU13" s="106"/>
      <c r="AV13" s="106"/>
      <c r="AW13" s="107"/>
      <c r="AX13" s="70">
        <f t="shared" si="1"/>
        <v>5110900</v>
      </c>
      <c r="AY13" s="70"/>
      <c r="AZ13" s="70"/>
      <c r="BA13" s="70"/>
      <c r="BB13" s="70"/>
      <c r="BC13" s="70"/>
      <c r="BD13" s="70"/>
      <c r="BE13" s="104"/>
      <c r="BF13" s="104"/>
      <c r="BG13" s="104"/>
      <c r="BH13" s="104"/>
      <c r="BI13" s="104"/>
      <c r="BJ13" s="104"/>
      <c r="BK13" s="105">
        <f>SUM(BK15+BK20+BK28+BK31+BK34+BK40)</f>
        <v>4268000</v>
      </c>
      <c r="BL13" s="106"/>
      <c r="BM13" s="106"/>
      <c r="BN13" s="106"/>
      <c r="BO13" s="106"/>
      <c r="BP13" s="107"/>
      <c r="BQ13" s="70">
        <f t="shared" si="2"/>
        <v>4268000</v>
      </c>
      <c r="BR13" s="70"/>
      <c r="BS13" s="70"/>
      <c r="BT13" s="70"/>
      <c r="BU13" s="70"/>
      <c r="BV13" s="70"/>
      <c r="BW13" s="70"/>
      <c r="BX13" s="104"/>
      <c r="BY13" s="104"/>
      <c r="BZ13" s="104"/>
      <c r="CA13" s="104"/>
      <c r="CB13" s="104"/>
      <c r="CC13" s="104"/>
    </row>
    <row r="14" spans="1:81" ht="14.25" customHeight="1">
      <c r="A14" s="77" t="s">
        <v>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21"/>
      <c r="S14" s="122"/>
      <c r="T14" s="122"/>
      <c r="U14" s="122"/>
      <c r="V14" s="122"/>
      <c r="W14" s="122"/>
      <c r="X14" s="123"/>
      <c r="Y14" s="67"/>
      <c r="Z14" s="68"/>
      <c r="AA14" s="68"/>
      <c r="AB14" s="68"/>
      <c r="AC14" s="68"/>
      <c r="AD14" s="69"/>
      <c r="AE14" s="70">
        <f t="shared" si="0"/>
        <v>0</v>
      </c>
      <c r="AF14" s="70"/>
      <c r="AG14" s="70"/>
      <c r="AH14" s="70"/>
      <c r="AI14" s="70"/>
      <c r="AJ14" s="70"/>
      <c r="AK14" s="70"/>
      <c r="AL14" s="104"/>
      <c r="AM14" s="104"/>
      <c r="AN14" s="104"/>
      <c r="AO14" s="104"/>
      <c r="AP14" s="104"/>
      <c r="AQ14" s="104"/>
      <c r="AR14" s="67"/>
      <c r="AS14" s="68"/>
      <c r="AT14" s="68"/>
      <c r="AU14" s="68"/>
      <c r="AV14" s="68"/>
      <c r="AW14" s="69"/>
      <c r="AX14" s="70">
        <f t="shared" si="1"/>
        <v>0</v>
      </c>
      <c r="AY14" s="70"/>
      <c r="AZ14" s="70"/>
      <c r="BA14" s="70"/>
      <c r="BB14" s="70"/>
      <c r="BC14" s="70"/>
      <c r="BD14" s="70"/>
      <c r="BE14" s="104"/>
      <c r="BF14" s="104"/>
      <c r="BG14" s="104"/>
      <c r="BH14" s="104"/>
      <c r="BI14" s="104"/>
      <c r="BJ14" s="104"/>
      <c r="BK14" s="67"/>
      <c r="BL14" s="68"/>
      <c r="BM14" s="68"/>
      <c r="BN14" s="68"/>
      <c r="BO14" s="68"/>
      <c r="BP14" s="69"/>
      <c r="BQ14" s="70">
        <f t="shared" si="2"/>
        <v>0</v>
      </c>
      <c r="BR14" s="70"/>
      <c r="BS14" s="70"/>
      <c r="BT14" s="70"/>
      <c r="BU14" s="70"/>
      <c r="BV14" s="70"/>
      <c r="BW14" s="70"/>
      <c r="BX14" s="104"/>
      <c r="BY14" s="104"/>
      <c r="BZ14" s="104"/>
      <c r="CA14" s="104"/>
      <c r="CB14" s="104"/>
      <c r="CC14" s="104"/>
    </row>
    <row r="15" spans="1:81" s="8" customFormat="1" ht="24" customHeight="1">
      <c r="A15" s="108" t="s">
        <v>47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>
        <v>210</v>
      </c>
      <c r="S15" s="110"/>
      <c r="T15" s="110"/>
      <c r="U15" s="110"/>
      <c r="V15" s="110"/>
      <c r="W15" s="110"/>
      <c r="X15" s="111"/>
      <c r="Y15" s="105">
        <f>SUM(Y17:AD19)</f>
        <v>0</v>
      </c>
      <c r="Z15" s="106"/>
      <c r="AA15" s="106"/>
      <c r="AB15" s="106"/>
      <c r="AC15" s="106"/>
      <c r="AD15" s="107"/>
      <c r="AE15" s="70">
        <f t="shared" si="0"/>
        <v>0</v>
      </c>
      <c r="AF15" s="70"/>
      <c r="AG15" s="70"/>
      <c r="AH15" s="70"/>
      <c r="AI15" s="70"/>
      <c r="AJ15" s="70"/>
      <c r="AK15" s="70"/>
      <c r="AL15" s="104"/>
      <c r="AM15" s="104"/>
      <c r="AN15" s="104"/>
      <c r="AO15" s="104"/>
      <c r="AP15" s="104"/>
      <c r="AQ15" s="104"/>
      <c r="AR15" s="105">
        <f>SUM(AR17:AW19)</f>
        <v>0</v>
      </c>
      <c r="AS15" s="106"/>
      <c r="AT15" s="106"/>
      <c r="AU15" s="106"/>
      <c r="AV15" s="106"/>
      <c r="AW15" s="107"/>
      <c r="AX15" s="70">
        <f t="shared" si="1"/>
        <v>0</v>
      </c>
      <c r="AY15" s="70"/>
      <c r="AZ15" s="70"/>
      <c r="BA15" s="70"/>
      <c r="BB15" s="70"/>
      <c r="BC15" s="70"/>
      <c r="BD15" s="70"/>
      <c r="BE15" s="104"/>
      <c r="BF15" s="104"/>
      <c r="BG15" s="104"/>
      <c r="BH15" s="104"/>
      <c r="BI15" s="104"/>
      <c r="BJ15" s="104"/>
      <c r="BK15" s="105">
        <f>SUM(BK17:BP19)</f>
        <v>0</v>
      </c>
      <c r="BL15" s="106"/>
      <c r="BM15" s="106"/>
      <c r="BN15" s="106"/>
      <c r="BO15" s="106"/>
      <c r="BP15" s="107"/>
      <c r="BQ15" s="70">
        <f t="shared" si="2"/>
        <v>0</v>
      </c>
      <c r="BR15" s="70"/>
      <c r="BS15" s="70"/>
      <c r="BT15" s="70"/>
      <c r="BU15" s="70"/>
      <c r="BV15" s="70"/>
      <c r="BW15" s="70"/>
      <c r="BX15" s="104"/>
      <c r="BY15" s="104"/>
      <c r="BZ15" s="104"/>
      <c r="CA15" s="104"/>
      <c r="CB15" s="104"/>
      <c r="CC15" s="104"/>
    </row>
    <row r="16" spans="1:81" ht="14.25" customHeight="1">
      <c r="A16" s="77" t="s">
        <v>37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112"/>
      <c r="S16" s="113"/>
      <c r="T16" s="113"/>
      <c r="U16" s="113"/>
      <c r="V16" s="113"/>
      <c r="W16" s="113"/>
      <c r="X16" s="114"/>
      <c r="Y16" s="67"/>
      <c r="Z16" s="68"/>
      <c r="AA16" s="68"/>
      <c r="AB16" s="68"/>
      <c r="AC16" s="68"/>
      <c r="AD16" s="69"/>
      <c r="AE16" s="70">
        <f t="shared" si="0"/>
        <v>0</v>
      </c>
      <c r="AF16" s="70"/>
      <c r="AG16" s="70"/>
      <c r="AH16" s="70"/>
      <c r="AI16" s="70"/>
      <c r="AJ16" s="70"/>
      <c r="AK16" s="70"/>
      <c r="AL16" s="71"/>
      <c r="AM16" s="71"/>
      <c r="AN16" s="71"/>
      <c r="AO16" s="71"/>
      <c r="AP16" s="71"/>
      <c r="AQ16" s="71"/>
      <c r="AR16" s="67"/>
      <c r="AS16" s="68"/>
      <c r="AT16" s="68"/>
      <c r="AU16" s="68"/>
      <c r="AV16" s="68"/>
      <c r="AW16" s="69"/>
      <c r="AX16" s="70">
        <f t="shared" si="1"/>
        <v>0</v>
      </c>
      <c r="AY16" s="70"/>
      <c r="AZ16" s="70"/>
      <c r="BA16" s="70"/>
      <c r="BB16" s="70"/>
      <c r="BC16" s="70"/>
      <c r="BD16" s="70"/>
      <c r="BE16" s="71"/>
      <c r="BF16" s="71"/>
      <c r="BG16" s="71"/>
      <c r="BH16" s="71"/>
      <c r="BI16" s="71"/>
      <c r="BJ16" s="71"/>
      <c r="BK16" s="67"/>
      <c r="BL16" s="68"/>
      <c r="BM16" s="68"/>
      <c r="BN16" s="68"/>
      <c r="BO16" s="68"/>
      <c r="BP16" s="69"/>
      <c r="BQ16" s="70">
        <f t="shared" si="2"/>
        <v>0</v>
      </c>
      <c r="BR16" s="70"/>
      <c r="BS16" s="70"/>
      <c r="BT16" s="70"/>
      <c r="BU16" s="70"/>
      <c r="BV16" s="70"/>
      <c r="BW16" s="70"/>
      <c r="BX16" s="71"/>
      <c r="BY16" s="71"/>
      <c r="BZ16" s="71"/>
      <c r="CA16" s="71"/>
      <c r="CB16" s="71"/>
      <c r="CC16" s="71"/>
    </row>
    <row r="17" spans="1:81" ht="14.25" customHeight="1">
      <c r="A17" s="77" t="s">
        <v>48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2">
        <v>211</v>
      </c>
      <c r="S17" s="73"/>
      <c r="T17" s="73"/>
      <c r="U17" s="73"/>
      <c r="V17" s="73"/>
      <c r="W17" s="73"/>
      <c r="X17" s="74"/>
      <c r="Y17" s="67"/>
      <c r="Z17" s="68"/>
      <c r="AA17" s="68"/>
      <c r="AB17" s="68"/>
      <c r="AC17" s="68"/>
      <c r="AD17" s="69"/>
      <c r="AE17" s="70">
        <f t="shared" si="0"/>
        <v>0</v>
      </c>
      <c r="AF17" s="70"/>
      <c r="AG17" s="70"/>
      <c r="AH17" s="70"/>
      <c r="AI17" s="70"/>
      <c r="AJ17" s="70"/>
      <c r="AK17" s="70"/>
      <c r="AL17" s="71"/>
      <c r="AM17" s="71"/>
      <c r="AN17" s="71"/>
      <c r="AO17" s="71"/>
      <c r="AP17" s="71"/>
      <c r="AQ17" s="71"/>
      <c r="AR17" s="67"/>
      <c r="AS17" s="68"/>
      <c r="AT17" s="68"/>
      <c r="AU17" s="68"/>
      <c r="AV17" s="68"/>
      <c r="AW17" s="69"/>
      <c r="AX17" s="70">
        <f t="shared" si="1"/>
        <v>0</v>
      </c>
      <c r="AY17" s="70"/>
      <c r="AZ17" s="70"/>
      <c r="BA17" s="70"/>
      <c r="BB17" s="70"/>
      <c r="BC17" s="70"/>
      <c r="BD17" s="70"/>
      <c r="BE17" s="71"/>
      <c r="BF17" s="71"/>
      <c r="BG17" s="71"/>
      <c r="BH17" s="71"/>
      <c r="BI17" s="71"/>
      <c r="BJ17" s="71"/>
      <c r="BK17" s="67"/>
      <c r="BL17" s="68"/>
      <c r="BM17" s="68"/>
      <c r="BN17" s="68"/>
      <c r="BO17" s="68"/>
      <c r="BP17" s="69"/>
      <c r="BQ17" s="70">
        <f t="shared" si="2"/>
        <v>0</v>
      </c>
      <c r="BR17" s="70"/>
      <c r="BS17" s="70"/>
      <c r="BT17" s="70"/>
      <c r="BU17" s="70"/>
      <c r="BV17" s="70"/>
      <c r="BW17" s="70"/>
      <c r="BX17" s="71"/>
      <c r="BY17" s="71"/>
      <c r="BZ17" s="71"/>
      <c r="CA17" s="71"/>
      <c r="CB17" s="71"/>
      <c r="CC17" s="71"/>
    </row>
    <row r="18" spans="1:81" ht="14.25" customHeight="1">
      <c r="A18" s="77" t="s">
        <v>49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2">
        <v>266</v>
      </c>
      <c r="S18" s="73"/>
      <c r="T18" s="73"/>
      <c r="U18" s="73"/>
      <c r="V18" s="73"/>
      <c r="W18" s="73"/>
      <c r="X18" s="74"/>
      <c r="Y18" s="67"/>
      <c r="Z18" s="68"/>
      <c r="AA18" s="68"/>
      <c r="AB18" s="68"/>
      <c r="AC18" s="68"/>
      <c r="AD18" s="69"/>
      <c r="AE18" s="70">
        <f t="shared" si="0"/>
        <v>0</v>
      </c>
      <c r="AF18" s="70"/>
      <c r="AG18" s="70"/>
      <c r="AH18" s="70"/>
      <c r="AI18" s="70"/>
      <c r="AJ18" s="70"/>
      <c r="AK18" s="70"/>
      <c r="AL18" s="71"/>
      <c r="AM18" s="71"/>
      <c r="AN18" s="71"/>
      <c r="AO18" s="71"/>
      <c r="AP18" s="71"/>
      <c r="AQ18" s="71"/>
      <c r="AR18" s="67"/>
      <c r="AS18" s="68"/>
      <c r="AT18" s="68"/>
      <c r="AU18" s="68"/>
      <c r="AV18" s="68"/>
      <c r="AW18" s="69"/>
      <c r="AX18" s="70">
        <f t="shared" si="1"/>
        <v>0</v>
      </c>
      <c r="AY18" s="70"/>
      <c r="AZ18" s="70"/>
      <c r="BA18" s="70"/>
      <c r="BB18" s="70"/>
      <c r="BC18" s="70"/>
      <c r="BD18" s="70"/>
      <c r="BE18" s="71"/>
      <c r="BF18" s="71"/>
      <c r="BG18" s="71"/>
      <c r="BH18" s="71"/>
      <c r="BI18" s="71"/>
      <c r="BJ18" s="71"/>
      <c r="BK18" s="67"/>
      <c r="BL18" s="68"/>
      <c r="BM18" s="68"/>
      <c r="BN18" s="68"/>
      <c r="BO18" s="68"/>
      <c r="BP18" s="69"/>
      <c r="BQ18" s="70">
        <f t="shared" si="2"/>
        <v>0</v>
      </c>
      <c r="BR18" s="70"/>
      <c r="BS18" s="70"/>
      <c r="BT18" s="70"/>
      <c r="BU18" s="70"/>
      <c r="BV18" s="70"/>
      <c r="BW18" s="70"/>
      <c r="BX18" s="71"/>
      <c r="BY18" s="71"/>
      <c r="BZ18" s="71"/>
      <c r="CA18" s="71"/>
      <c r="CB18" s="71"/>
      <c r="CC18" s="71"/>
    </row>
    <row r="19" spans="1:81" ht="24.75" customHeight="1">
      <c r="A19" s="77" t="s">
        <v>50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2">
        <v>213</v>
      </c>
      <c r="S19" s="73"/>
      <c r="T19" s="73"/>
      <c r="U19" s="73"/>
      <c r="V19" s="73"/>
      <c r="W19" s="73"/>
      <c r="X19" s="74"/>
      <c r="Y19" s="67"/>
      <c r="Z19" s="68"/>
      <c r="AA19" s="68"/>
      <c r="AB19" s="68"/>
      <c r="AC19" s="68"/>
      <c r="AD19" s="69"/>
      <c r="AE19" s="70">
        <f t="shared" si="0"/>
        <v>0</v>
      </c>
      <c r="AF19" s="70"/>
      <c r="AG19" s="70"/>
      <c r="AH19" s="70"/>
      <c r="AI19" s="70"/>
      <c r="AJ19" s="70"/>
      <c r="AK19" s="70"/>
      <c r="AL19" s="71"/>
      <c r="AM19" s="71"/>
      <c r="AN19" s="71"/>
      <c r="AO19" s="71"/>
      <c r="AP19" s="71"/>
      <c r="AQ19" s="71"/>
      <c r="AR19" s="67"/>
      <c r="AS19" s="68"/>
      <c r="AT19" s="68"/>
      <c r="AU19" s="68"/>
      <c r="AV19" s="68"/>
      <c r="AW19" s="69"/>
      <c r="AX19" s="70">
        <f t="shared" si="1"/>
        <v>0</v>
      </c>
      <c r="AY19" s="70"/>
      <c r="AZ19" s="70"/>
      <c r="BA19" s="70"/>
      <c r="BB19" s="70"/>
      <c r="BC19" s="70"/>
      <c r="BD19" s="70"/>
      <c r="BE19" s="71"/>
      <c r="BF19" s="71"/>
      <c r="BG19" s="71"/>
      <c r="BH19" s="71"/>
      <c r="BI19" s="71"/>
      <c r="BJ19" s="71"/>
      <c r="BK19" s="67"/>
      <c r="BL19" s="68"/>
      <c r="BM19" s="68"/>
      <c r="BN19" s="68"/>
      <c r="BO19" s="68"/>
      <c r="BP19" s="69"/>
      <c r="BQ19" s="70">
        <f t="shared" si="2"/>
        <v>0</v>
      </c>
      <c r="BR19" s="70"/>
      <c r="BS19" s="70"/>
      <c r="BT19" s="70"/>
      <c r="BU19" s="70"/>
      <c r="BV19" s="70"/>
      <c r="BW19" s="70"/>
      <c r="BX19" s="71"/>
      <c r="BY19" s="71"/>
      <c r="BZ19" s="71"/>
      <c r="CA19" s="71"/>
      <c r="CB19" s="71"/>
      <c r="CC19" s="71"/>
    </row>
    <row r="20" spans="1:81" s="8" customFormat="1" ht="14.25" customHeight="1">
      <c r="A20" s="108" t="s">
        <v>51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>
        <v>220</v>
      </c>
      <c r="S20" s="110"/>
      <c r="T20" s="110"/>
      <c r="U20" s="110"/>
      <c r="V20" s="110"/>
      <c r="W20" s="110"/>
      <c r="X20" s="111"/>
      <c r="Y20" s="105">
        <f>SUM(Y22:AD27)</f>
        <v>6268100</v>
      </c>
      <c r="Z20" s="106"/>
      <c r="AA20" s="106"/>
      <c r="AB20" s="106"/>
      <c r="AC20" s="106"/>
      <c r="AD20" s="107"/>
      <c r="AE20" s="70">
        <f t="shared" si="0"/>
        <v>6268100</v>
      </c>
      <c r="AF20" s="70"/>
      <c r="AG20" s="70"/>
      <c r="AH20" s="70"/>
      <c r="AI20" s="70"/>
      <c r="AJ20" s="70"/>
      <c r="AK20" s="70"/>
      <c r="AL20" s="104"/>
      <c r="AM20" s="104"/>
      <c r="AN20" s="104"/>
      <c r="AO20" s="104"/>
      <c r="AP20" s="104"/>
      <c r="AQ20" s="104"/>
      <c r="AR20" s="105">
        <f>SUM(AR22:AW27)</f>
        <v>2953400</v>
      </c>
      <c r="AS20" s="106"/>
      <c r="AT20" s="106"/>
      <c r="AU20" s="106"/>
      <c r="AV20" s="106"/>
      <c r="AW20" s="107"/>
      <c r="AX20" s="70">
        <f t="shared" si="1"/>
        <v>2953400</v>
      </c>
      <c r="AY20" s="70"/>
      <c r="AZ20" s="70"/>
      <c r="BA20" s="70"/>
      <c r="BB20" s="70"/>
      <c r="BC20" s="70"/>
      <c r="BD20" s="70"/>
      <c r="BE20" s="104"/>
      <c r="BF20" s="104"/>
      <c r="BG20" s="104"/>
      <c r="BH20" s="104"/>
      <c r="BI20" s="104"/>
      <c r="BJ20" s="104"/>
      <c r="BK20" s="105">
        <f>SUM(BK22:BP27)</f>
        <v>2310500</v>
      </c>
      <c r="BL20" s="106"/>
      <c r="BM20" s="106"/>
      <c r="BN20" s="106"/>
      <c r="BO20" s="106"/>
      <c r="BP20" s="107"/>
      <c r="BQ20" s="70">
        <f t="shared" si="2"/>
        <v>2310500</v>
      </c>
      <c r="BR20" s="70"/>
      <c r="BS20" s="70"/>
      <c r="BT20" s="70"/>
      <c r="BU20" s="70"/>
      <c r="BV20" s="70"/>
      <c r="BW20" s="70"/>
      <c r="BX20" s="104"/>
      <c r="BY20" s="104"/>
      <c r="BZ20" s="104"/>
      <c r="CA20" s="104"/>
      <c r="CB20" s="104"/>
      <c r="CC20" s="104"/>
    </row>
    <row r="21" spans="1:81" ht="14.25" customHeight="1">
      <c r="A21" s="77" t="s">
        <v>37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112"/>
      <c r="S21" s="113"/>
      <c r="T21" s="113"/>
      <c r="U21" s="113"/>
      <c r="V21" s="113"/>
      <c r="W21" s="113"/>
      <c r="X21" s="114"/>
      <c r="Y21" s="67"/>
      <c r="Z21" s="68"/>
      <c r="AA21" s="68"/>
      <c r="AB21" s="68"/>
      <c r="AC21" s="68"/>
      <c r="AD21" s="69"/>
      <c r="AE21" s="70">
        <f t="shared" si="0"/>
        <v>0</v>
      </c>
      <c r="AF21" s="70"/>
      <c r="AG21" s="70"/>
      <c r="AH21" s="70"/>
      <c r="AI21" s="70"/>
      <c r="AJ21" s="70"/>
      <c r="AK21" s="70"/>
      <c r="AL21" s="71"/>
      <c r="AM21" s="71"/>
      <c r="AN21" s="71"/>
      <c r="AO21" s="71"/>
      <c r="AP21" s="71"/>
      <c r="AQ21" s="71"/>
      <c r="AR21" s="67"/>
      <c r="AS21" s="68"/>
      <c r="AT21" s="68"/>
      <c r="AU21" s="68"/>
      <c r="AV21" s="68"/>
      <c r="AW21" s="69"/>
      <c r="AX21" s="70">
        <f t="shared" si="1"/>
        <v>0</v>
      </c>
      <c r="AY21" s="70"/>
      <c r="AZ21" s="70"/>
      <c r="BA21" s="70"/>
      <c r="BB21" s="70"/>
      <c r="BC21" s="70"/>
      <c r="BD21" s="70"/>
      <c r="BE21" s="71"/>
      <c r="BF21" s="71"/>
      <c r="BG21" s="71"/>
      <c r="BH21" s="71"/>
      <c r="BI21" s="71"/>
      <c r="BJ21" s="71"/>
      <c r="BK21" s="67"/>
      <c r="BL21" s="68"/>
      <c r="BM21" s="68"/>
      <c r="BN21" s="68"/>
      <c r="BO21" s="68"/>
      <c r="BP21" s="69"/>
      <c r="BQ21" s="70">
        <f t="shared" si="2"/>
        <v>0</v>
      </c>
      <c r="BR21" s="70"/>
      <c r="BS21" s="70"/>
      <c r="BT21" s="70"/>
      <c r="BU21" s="70"/>
      <c r="BV21" s="70"/>
      <c r="BW21" s="70"/>
      <c r="BX21" s="71"/>
      <c r="BY21" s="71"/>
      <c r="BZ21" s="71"/>
      <c r="CA21" s="71"/>
      <c r="CB21" s="71"/>
      <c r="CC21" s="71"/>
    </row>
    <row r="22" spans="1:81" ht="14.25" customHeight="1">
      <c r="A22" s="77" t="s">
        <v>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2">
        <v>221</v>
      </c>
      <c r="S22" s="73"/>
      <c r="T22" s="73"/>
      <c r="U22" s="73"/>
      <c r="V22" s="73"/>
      <c r="W22" s="73"/>
      <c r="X22" s="74"/>
      <c r="Y22" s="67">
        <v>122200</v>
      </c>
      <c r="Z22" s="68"/>
      <c r="AA22" s="68"/>
      <c r="AB22" s="68"/>
      <c r="AC22" s="68"/>
      <c r="AD22" s="69"/>
      <c r="AE22" s="70">
        <f t="shared" si="0"/>
        <v>122200</v>
      </c>
      <c r="AF22" s="70"/>
      <c r="AG22" s="70"/>
      <c r="AH22" s="70"/>
      <c r="AI22" s="70"/>
      <c r="AJ22" s="70"/>
      <c r="AK22" s="70"/>
      <c r="AL22" s="71"/>
      <c r="AM22" s="71"/>
      <c r="AN22" s="71"/>
      <c r="AO22" s="71"/>
      <c r="AP22" s="71"/>
      <c r="AQ22" s="71"/>
      <c r="AR22" s="67">
        <v>122200</v>
      </c>
      <c r="AS22" s="68"/>
      <c r="AT22" s="68"/>
      <c r="AU22" s="68"/>
      <c r="AV22" s="68"/>
      <c r="AW22" s="69"/>
      <c r="AX22" s="70">
        <f t="shared" si="1"/>
        <v>122200</v>
      </c>
      <c r="AY22" s="70"/>
      <c r="AZ22" s="70"/>
      <c r="BA22" s="70"/>
      <c r="BB22" s="70"/>
      <c r="BC22" s="70"/>
      <c r="BD22" s="70"/>
      <c r="BE22" s="71"/>
      <c r="BF22" s="71"/>
      <c r="BG22" s="71"/>
      <c r="BH22" s="71"/>
      <c r="BI22" s="71"/>
      <c r="BJ22" s="71"/>
      <c r="BK22" s="67">
        <v>122200</v>
      </c>
      <c r="BL22" s="68"/>
      <c r="BM22" s="68"/>
      <c r="BN22" s="68"/>
      <c r="BO22" s="68"/>
      <c r="BP22" s="69"/>
      <c r="BQ22" s="70">
        <f t="shared" si="2"/>
        <v>122200</v>
      </c>
      <c r="BR22" s="70"/>
      <c r="BS22" s="70"/>
      <c r="BT22" s="70"/>
      <c r="BU22" s="70"/>
      <c r="BV22" s="70"/>
      <c r="BW22" s="70"/>
      <c r="BX22" s="71"/>
      <c r="BY22" s="71"/>
      <c r="BZ22" s="71"/>
      <c r="CA22" s="71"/>
      <c r="CB22" s="71"/>
      <c r="CC22" s="71"/>
    </row>
    <row r="23" spans="1:81" ht="14.25" customHeight="1">
      <c r="A23" s="77" t="s">
        <v>53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2">
        <v>222</v>
      </c>
      <c r="S23" s="73"/>
      <c r="T23" s="73"/>
      <c r="U23" s="73"/>
      <c r="V23" s="73"/>
      <c r="W23" s="73"/>
      <c r="X23" s="74"/>
      <c r="Y23" s="67">
        <v>80000</v>
      </c>
      <c r="Z23" s="68"/>
      <c r="AA23" s="68"/>
      <c r="AB23" s="68"/>
      <c r="AC23" s="68"/>
      <c r="AD23" s="69"/>
      <c r="AE23" s="70">
        <f t="shared" si="0"/>
        <v>80000</v>
      </c>
      <c r="AF23" s="70"/>
      <c r="AG23" s="70"/>
      <c r="AH23" s="70"/>
      <c r="AI23" s="70"/>
      <c r="AJ23" s="70"/>
      <c r="AK23" s="70"/>
      <c r="AL23" s="71"/>
      <c r="AM23" s="71"/>
      <c r="AN23" s="71"/>
      <c r="AO23" s="71"/>
      <c r="AP23" s="71"/>
      <c r="AQ23" s="71"/>
      <c r="AR23" s="67">
        <v>80000</v>
      </c>
      <c r="AS23" s="68"/>
      <c r="AT23" s="68"/>
      <c r="AU23" s="68"/>
      <c r="AV23" s="68"/>
      <c r="AW23" s="69"/>
      <c r="AX23" s="70">
        <f t="shared" si="1"/>
        <v>80000</v>
      </c>
      <c r="AY23" s="70"/>
      <c r="AZ23" s="70"/>
      <c r="BA23" s="70"/>
      <c r="BB23" s="70"/>
      <c r="BC23" s="70"/>
      <c r="BD23" s="70"/>
      <c r="BE23" s="71"/>
      <c r="BF23" s="71"/>
      <c r="BG23" s="71"/>
      <c r="BH23" s="71"/>
      <c r="BI23" s="71"/>
      <c r="BJ23" s="71"/>
      <c r="BK23" s="67">
        <v>80000</v>
      </c>
      <c r="BL23" s="68"/>
      <c r="BM23" s="68"/>
      <c r="BN23" s="68"/>
      <c r="BO23" s="68"/>
      <c r="BP23" s="69"/>
      <c r="BQ23" s="70">
        <f t="shared" si="2"/>
        <v>80000</v>
      </c>
      <c r="BR23" s="70"/>
      <c r="BS23" s="70"/>
      <c r="BT23" s="70"/>
      <c r="BU23" s="70"/>
      <c r="BV23" s="70"/>
      <c r="BW23" s="70"/>
      <c r="BX23" s="71"/>
      <c r="BY23" s="71"/>
      <c r="BZ23" s="71"/>
      <c r="CA23" s="71"/>
      <c r="CB23" s="71"/>
      <c r="CC23" s="71"/>
    </row>
    <row r="24" spans="1:81" ht="14.25" customHeight="1">
      <c r="A24" s="77" t="s">
        <v>54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2">
        <v>223</v>
      </c>
      <c r="S24" s="73"/>
      <c r="T24" s="73"/>
      <c r="U24" s="73"/>
      <c r="V24" s="73"/>
      <c r="W24" s="73"/>
      <c r="X24" s="74"/>
      <c r="Y24" s="67">
        <v>5160000</v>
      </c>
      <c r="Z24" s="68"/>
      <c r="AA24" s="68"/>
      <c r="AB24" s="68"/>
      <c r="AC24" s="68"/>
      <c r="AD24" s="69"/>
      <c r="AE24" s="70">
        <f t="shared" si="0"/>
        <v>5160000</v>
      </c>
      <c r="AF24" s="70"/>
      <c r="AG24" s="70"/>
      <c r="AH24" s="70"/>
      <c r="AI24" s="70"/>
      <c r="AJ24" s="70"/>
      <c r="AK24" s="70"/>
      <c r="AL24" s="71"/>
      <c r="AM24" s="71"/>
      <c r="AN24" s="71"/>
      <c r="AO24" s="71"/>
      <c r="AP24" s="71"/>
      <c r="AQ24" s="71"/>
      <c r="AR24" s="67">
        <v>2349300</v>
      </c>
      <c r="AS24" s="68"/>
      <c r="AT24" s="68"/>
      <c r="AU24" s="68"/>
      <c r="AV24" s="68"/>
      <c r="AW24" s="69"/>
      <c r="AX24" s="70">
        <f t="shared" si="1"/>
        <v>2349300</v>
      </c>
      <c r="AY24" s="70"/>
      <c r="AZ24" s="70"/>
      <c r="BA24" s="70"/>
      <c r="BB24" s="70"/>
      <c r="BC24" s="70"/>
      <c r="BD24" s="70"/>
      <c r="BE24" s="71"/>
      <c r="BF24" s="71"/>
      <c r="BG24" s="71"/>
      <c r="BH24" s="71"/>
      <c r="BI24" s="71"/>
      <c r="BJ24" s="71"/>
      <c r="BK24" s="67">
        <v>1706400</v>
      </c>
      <c r="BL24" s="68"/>
      <c r="BM24" s="68"/>
      <c r="BN24" s="68"/>
      <c r="BO24" s="68"/>
      <c r="BP24" s="69"/>
      <c r="BQ24" s="70">
        <f t="shared" si="2"/>
        <v>1706400</v>
      </c>
      <c r="BR24" s="70"/>
      <c r="BS24" s="70"/>
      <c r="BT24" s="70"/>
      <c r="BU24" s="70"/>
      <c r="BV24" s="70"/>
      <c r="BW24" s="70"/>
      <c r="BX24" s="71"/>
      <c r="BY24" s="71"/>
      <c r="BZ24" s="71"/>
      <c r="CA24" s="71"/>
      <c r="CB24" s="71"/>
      <c r="CC24" s="71"/>
    </row>
    <row r="25" spans="1:81" ht="24" customHeight="1">
      <c r="A25" s="77" t="s">
        <v>55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2">
        <v>224</v>
      </c>
      <c r="S25" s="73"/>
      <c r="T25" s="73"/>
      <c r="U25" s="73"/>
      <c r="V25" s="73"/>
      <c r="W25" s="73"/>
      <c r="X25" s="74"/>
      <c r="Y25" s="67">
        <v>2000</v>
      </c>
      <c r="Z25" s="68"/>
      <c r="AA25" s="68"/>
      <c r="AB25" s="68"/>
      <c r="AC25" s="68"/>
      <c r="AD25" s="69"/>
      <c r="AE25" s="70">
        <f t="shared" si="0"/>
        <v>2000</v>
      </c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67">
        <v>2000</v>
      </c>
      <c r="AS25" s="68"/>
      <c r="AT25" s="68"/>
      <c r="AU25" s="68"/>
      <c r="AV25" s="68"/>
      <c r="AW25" s="69"/>
      <c r="AX25" s="70">
        <f t="shared" si="1"/>
        <v>2000</v>
      </c>
      <c r="AY25" s="70"/>
      <c r="AZ25" s="70"/>
      <c r="BA25" s="70"/>
      <c r="BB25" s="70"/>
      <c r="BC25" s="70"/>
      <c r="BD25" s="70"/>
      <c r="BE25" s="71"/>
      <c r="BF25" s="71"/>
      <c r="BG25" s="71"/>
      <c r="BH25" s="71"/>
      <c r="BI25" s="71"/>
      <c r="BJ25" s="71"/>
      <c r="BK25" s="67">
        <v>2000</v>
      </c>
      <c r="BL25" s="68"/>
      <c r="BM25" s="68"/>
      <c r="BN25" s="68"/>
      <c r="BO25" s="68"/>
      <c r="BP25" s="69"/>
      <c r="BQ25" s="70">
        <f t="shared" si="2"/>
        <v>2000</v>
      </c>
      <c r="BR25" s="70"/>
      <c r="BS25" s="70"/>
      <c r="BT25" s="70"/>
      <c r="BU25" s="70"/>
      <c r="BV25" s="70"/>
      <c r="BW25" s="70"/>
      <c r="BX25" s="71"/>
      <c r="BY25" s="71"/>
      <c r="BZ25" s="71"/>
      <c r="CA25" s="71"/>
      <c r="CB25" s="71"/>
      <c r="CC25" s="71"/>
    </row>
    <row r="26" spans="1:81" ht="24" customHeight="1">
      <c r="A26" s="77" t="s">
        <v>56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2">
        <v>225</v>
      </c>
      <c r="S26" s="73"/>
      <c r="T26" s="73"/>
      <c r="U26" s="73"/>
      <c r="V26" s="73"/>
      <c r="W26" s="73"/>
      <c r="X26" s="74"/>
      <c r="Y26" s="67">
        <v>864000</v>
      </c>
      <c r="Z26" s="68"/>
      <c r="AA26" s="68"/>
      <c r="AB26" s="68"/>
      <c r="AC26" s="68"/>
      <c r="AD26" s="69"/>
      <c r="AE26" s="70">
        <f t="shared" si="0"/>
        <v>864000</v>
      </c>
      <c r="AF26" s="70"/>
      <c r="AG26" s="70"/>
      <c r="AH26" s="70"/>
      <c r="AI26" s="70"/>
      <c r="AJ26" s="70"/>
      <c r="AK26" s="70"/>
      <c r="AL26" s="71"/>
      <c r="AM26" s="71"/>
      <c r="AN26" s="71"/>
      <c r="AO26" s="71"/>
      <c r="AP26" s="71"/>
      <c r="AQ26" s="71"/>
      <c r="AR26" s="67">
        <v>360000</v>
      </c>
      <c r="AS26" s="68"/>
      <c r="AT26" s="68"/>
      <c r="AU26" s="68"/>
      <c r="AV26" s="68"/>
      <c r="AW26" s="69"/>
      <c r="AX26" s="70">
        <f t="shared" si="1"/>
        <v>360000</v>
      </c>
      <c r="AY26" s="70"/>
      <c r="AZ26" s="70"/>
      <c r="BA26" s="70"/>
      <c r="BB26" s="70"/>
      <c r="BC26" s="70"/>
      <c r="BD26" s="70"/>
      <c r="BE26" s="71"/>
      <c r="BF26" s="71"/>
      <c r="BG26" s="71"/>
      <c r="BH26" s="71"/>
      <c r="BI26" s="71"/>
      <c r="BJ26" s="71"/>
      <c r="BK26" s="67">
        <v>360000</v>
      </c>
      <c r="BL26" s="68"/>
      <c r="BM26" s="68"/>
      <c r="BN26" s="68"/>
      <c r="BO26" s="68"/>
      <c r="BP26" s="69"/>
      <c r="BQ26" s="70">
        <f t="shared" si="2"/>
        <v>360000</v>
      </c>
      <c r="BR26" s="70"/>
      <c r="BS26" s="70"/>
      <c r="BT26" s="70"/>
      <c r="BU26" s="70"/>
      <c r="BV26" s="70"/>
      <c r="BW26" s="70"/>
      <c r="BX26" s="71"/>
      <c r="BY26" s="71"/>
      <c r="BZ26" s="71"/>
      <c r="CA26" s="71"/>
      <c r="CB26" s="71"/>
      <c r="CC26" s="71"/>
    </row>
    <row r="27" spans="1:81" ht="14.25" customHeight="1">
      <c r="A27" s="77" t="s">
        <v>57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2">
        <v>226</v>
      </c>
      <c r="S27" s="73"/>
      <c r="T27" s="73"/>
      <c r="U27" s="73"/>
      <c r="V27" s="73"/>
      <c r="W27" s="73"/>
      <c r="X27" s="74"/>
      <c r="Y27" s="67">
        <v>39900</v>
      </c>
      <c r="Z27" s="68"/>
      <c r="AA27" s="68"/>
      <c r="AB27" s="68"/>
      <c r="AC27" s="68"/>
      <c r="AD27" s="69"/>
      <c r="AE27" s="70">
        <f t="shared" si="0"/>
        <v>39900</v>
      </c>
      <c r="AF27" s="70"/>
      <c r="AG27" s="70"/>
      <c r="AH27" s="70"/>
      <c r="AI27" s="70"/>
      <c r="AJ27" s="70"/>
      <c r="AK27" s="70"/>
      <c r="AL27" s="71"/>
      <c r="AM27" s="71"/>
      <c r="AN27" s="71"/>
      <c r="AO27" s="71"/>
      <c r="AP27" s="71"/>
      <c r="AQ27" s="71"/>
      <c r="AR27" s="67">
        <v>39900</v>
      </c>
      <c r="AS27" s="68"/>
      <c r="AT27" s="68"/>
      <c r="AU27" s="68"/>
      <c r="AV27" s="68"/>
      <c r="AW27" s="69"/>
      <c r="AX27" s="70">
        <f t="shared" si="1"/>
        <v>39900</v>
      </c>
      <c r="AY27" s="70"/>
      <c r="AZ27" s="70"/>
      <c r="BA27" s="70"/>
      <c r="BB27" s="70"/>
      <c r="BC27" s="70"/>
      <c r="BD27" s="70"/>
      <c r="BE27" s="71"/>
      <c r="BF27" s="71"/>
      <c r="BG27" s="71"/>
      <c r="BH27" s="71"/>
      <c r="BI27" s="71"/>
      <c r="BJ27" s="71"/>
      <c r="BK27" s="67">
        <v>39900</v>
      </c>
      <c r="BL27" s="68"/>
      <c r="BM27" s="68"/>
      <c r="BN27" s="68"/>
      <c r="BO27" s="68"/>
      <c r="BP27" s="69"/>
      <c r="BQ27" s="70">
        <f t="shared" si="2"/>
        <v>39900</v>
      </c>
      <c r="BR27" s="70"/>
      <c r="BS27" s="70"/>
      <c r="BT27" s="70"/>
      <c r="BU27" s="70"/>
      <c r="BV27" s="70"/>
      <c r="BW27" s="70"/>
      <c r="BX27" s="71"/>
      <c r="BY27" s="71"/>
      <c r="BZ27" s="71"/>
      <c r="CA27" s="71"/>
      <c r="CB27" s="71"/>
      <c r="CC27" s="71"/>
    </row>
    <row r="28" spans="1:81" s="8" customFormat="1" ht="14.25" customHeight="1">
      <c r="A28" s="108" t="s">
        <v>58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>
        <v>260</v>
      </c>
      <c r="S28" s="110"/>
      <c r="T28" s="110"/>
      <c r="U28" s="110"/>
      <c r="V28" s="110"/>
      <c r="W28" s="110"/>
      <c r="X28" s="111"/>
      <c r="Y28" s="105">
        <f>SUM(Y30)</f>
        <v>0</v>
      </c>
      <c r="Z28" s="106"/>
      <c r="AA28" s="106"/>
      <c r="AB28" s="106"/>
      <c r="AC28" s="106"/>
      <c r="AD28" s="107"/>
      <c r="AE28" s="70">
        <f t="shared" si="0"/>
        <v>0</v>
      </c>
      <c r="AF28" s="70"/>
      <c r="AG28" s="70"/>
      <c r="AH28" s="70"/>
      <c r="AI28" s="70"/>
      <c r="AJ28" s="70"/>
      <c r="AK28" s="70"/>
      <c r="AL28" s="104"/>
      <c r="AM28" s="104"/>
      <c r="AN28" s="104"/>
      <c r="AO28" s="104"/>
      <c r="AP28" s="104"/>
      <c r="AQ28" s="104"/>
      <c r="AR28" s="105">
        <f>SUM(AR30)</f>
        <v>0</v>
      </c>
      <c r="AS28" s="106"/>
      <c r="AT28" s="106"/>
      <c r="AU28" s="106"/>
      <c r="AV28" s="106"/>
      <c r="AW28" s="107"/>
      <c r="AX28" s="70">
        <f t="shared" si="1"/>
        <v>0</v>
      </c>
      <c r="AY28" s="70"/>
      <c r="AZ28" s="70"/>
      <c r="BA28" s="70"/>
      <c r="BB28" s="70"/>
      <c r="BC28" s="70"/>
      <c r="BD28" s="70"/>
      <c r="BE28" s="104"/>
      <c r="BF28" s="104"/>
      <c r="BG28" s="104"/>
      <c r="BH28" s="104"/>
      <c r="BI28" s="104"/>
      <c r="BJ28" s="104"/>
      <c r="BK28" s="105">
        <f>SUM(BK30)</f>
        <v>0</v>
      </c>
      <c r="BL28" s="106"/>
      <c r="BM28" s="106"/>
      <c r="BN28" s="106"/>
      <c r="BO28" s="106"/>
      <c r="BP28" s="107"/>
      <c r="BQ28" s="70">
        <f t="shared" si="2"/>
        <v>0</v>
      </c>
      <c r="BR28" s="70"/>
      <c r="BS28" s="70"/>
      <c r="BT28" s="70"/>
      <c r="BU28" s="70"/>
      <c r="BV28" s="70"/>
      <c r="BW28" s="70"/>
      <c r="BX28" s="104"/>
      <c r="BY28" s="104"/>
      <c r="BZ28" s="104"/>
      <c r="CA28" s="104"/>
      <c r="CB28" s="104"/>
      <c r="CC28" s="104"/>
    </row>
    <row r="29" spans="1:81" ht="14.25" customHeight="1">
      <c r="A29" s="77" t="s">
        <v>37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112"/>
      <c r="S29" s="113"/>
      <c r="T29" s="113"/>
      <c r="U29" s="113"/>
      <c r="V29" s="113"/>
      <c r="W29" s="113"/>
      <c r="X29" s="114"/>
      <c r="Y29" s="67"/>
      <c r="Z29" s="68"/>
      <c r="AA29" s="68"/>
      <c r="AB29" s="68"/>
      <c r="AC29" s="68"/>
      <c r="AD29" s="69"/>
      <c r="AE29" s="70">
        <f t="shared" si="0"/>
        <v>0</v>
      </c>
      <c r="AF29" s="70"/>
      <c r="AG29" s="70"/>
      <c r="AH29" s="70"/>
      <c r="AI29" s="70"/>
      <c r="AJ29" s="70"/>
      <c r="AK29" s="70"/>
      <c r="AL29" s="71"/>
      <c r="AM29" s="71"/>
      <c r="AN29" s="71"/>
      <c r="AO29" s="71"/>
      <c r="AP29" s="71"/>
      <c r="AQ29" s="71"/>
      <c r="AR29" s="67"/>
      <c r="AS29" s="68"/>
      <c r="AT29" s="68"/>
      <c r="AU29" s="68"/>
      <c r="AV29" s="68"/>
      <c r="AW29" s="69"/>
      <c r="AX29" s="70">
        <f t="shared" si="1"/>
        <v>0</v>
      </c>
      <c r="AY29" s="70"/>
      <c r="AZ29" s="70"/>
      <c r="BA29" s="70"/>
      <c r="BB29" s="70"/>
      <c r="BC29" s="70"/>
      <c r="BD29" s="70"/>
      <c r="BE29" s="71"/>
      <c r="BF29" s="71"/>
      <c r="BG29" s="71"/>
      <c r="BH29" s="71"/>
      <c r="BI29" s="71"/>
      <c r="BJ29" s="71"/>
      <c r="BK29" s="67"/>
      <c r="BL29" s="68"/>
      <c r="BM29" s="68"/>
      <c r="BN29" s="68"/>
      <c r="BO29" s="68"/>
      <c r="BP29" s="69"/>
      <c r="BQ29" s="70">
        <f t="shared" si="2"/>
        <v>0</v>
      </c>
      <c r="BR29" s="70"/>
      <c r="BS29" s="70"/>
      <c r="BT29" s="70"/>
      <c r="BU29" s="70"/>
      <c r="BV29" s="70"/>
      <c r="BW29" s="70"/>
      <c r="BX29" s="71"/>
      <c r="BY29" s="71"/>
      <c r="BZ29" s="71"/>
      <c r="CA29" s="71"/>
      <c r="CB29" s="71"/>
      <c r="CC29" s="71"/>
    </row>
    <row r="30" spans="1:81" ht="24" customHeight="1">
      <c r="A30" s="77" t="s">
        <v>59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2">
        <v>262</v>
      </c>
      <c r="S30" s="73"/>
      <c r="T30" s="73"/>
      <c r="U30" s="73"/>
      <c r="V30" s="73"/>
      <c r="W30" s="73"/>
      <c r="X30" s="74"/>
      <c r="Y30" s="67"/>
      <c r="Z30" s="68"/>
      <c r="AA30" s="68"/>
      <c r="AB30" s="68"/>
      <c r="AC30" s="68"/>
      <c r="AD30" s="69"/>
      <c r="AE30" s="70">
        <f t="shared" si="0"/>
        <v>0</v>
      </c>
      <c r="AF30" s="70"/>
      <c r="AG30" s="70"/>
      <c r="AH30" s="70"/>
      <c r="AI30" s="70"/>
      <c r="AJ30" s="70"/>
      <c r="AK30" s="70"/>
      <c r="AL30" s="71"/>
      <c r="AM30" s="71"/>
      <c r="AN30" s="71"/>
      <c r="AO30" s="71"/>
      <c r="AP30" s="71"/>
      <c r="AQ30" s="71"/>
      <c r="AR30" s="67"/>
      <c r="AS30" s="68"/>
      <c r="AT30" s="68"/>
      <c r="AU30" s="68"/>
      <c r="AV30" s="68"/>
      <c r="AW30" s="69"/>
      <c r="AX30" s="70">
        <f t="shared" si="1"/>
        <v>0</v>
      </c>
      <c r="AY30" s="70"/>
      <c r="AZ30" s="70"/>
      <c r="BA30" s="70"/>
      <c r="BB30" s="70"/>
      <c r="BC30" s="70"/>
      <c r="BD30" s="70"/>
      <c r="BE30" s="71"/>
      <c r="BF30" s="71"/>
      <c r="BG30" s="71"/>
      <c r="BH30" s="71"/>
      <c r="BI30" s="71"/>
      <c r="BJ30" s="71"/>
      <c r="BK30" s="67"/>
      <c r="BL30" s="68"/>
      <c r="BM30" s="68"/>
      <c r="BN30" s="68"/>
      <c r="BO30" s="68"/>
      <c r="BP30" s="69"/>
      <c r="BQ30" s="70">
        <f t="shared" si="2"/>
        <v>0</v>
      </c>
      <c r="BR30" s="70"/>
      <c r="BS30" s="70"/>
      <c r="BT30" s="70"/>
      <c r="BU30" s="70"/>
      <c r="BV30" s="70"/>
      <c r="BW30" s="70"/>
      <c r="BX30" s="71"/>
      <c r="BY30" s="71"/>
      <c r="BZ30" s="71"/>
      <c r="CA30" s="71"/>
      <c r="CB30" s="71"/>
      <c r="CC30" s="71"/>
    </row>
    <row r="31" spans="1:81" s="8" customFormat="1" ht="14.25" customHeight="1">
      <c r="A31" s="108" t="s">
        <v>60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9">
        <v>290</v>
      </c>
      <c r="S31" s="110"/>
      <c r="T31" s="110"/>
      <c r="U31" s="110"/>
      <c r="V31" s="110"/>
      <c r="W31" s="110"/>
      <c r="X31" s="111"/>
      <c r="Y31" s="105">
        <f>SUM(Y32:AD33)</f>
        <v>0</v>
      </c>
      <c r="Z31" s="106"/>
      <c r="AA31" s="106"/>
      <c r="AB31" s="106"/>
      <c r="AC31" s="106"/>
      <c r="AD31" s="107"/>
      <c r="AE31" s="67">
        <f t="shared" si="0"/>
        <v>0</v>
      </c>
      <c r="AF31" s="68"/>
      <c r="AG31" s="68"/>
      <c r="AH31" s="68"/>
      <c r="AI31" s="68"/>
      <c r="AJ31" s="68"/>
      <c r="AK31" s="69"/>
      <c r="AL31" s="115"/>
      <c r="AM31" s="116"/>
      <c r="AN31" s="116"/>
      <c r="AO31" s="116"/>
      <c r="AP31" s="116"/>
      <c r="AQ31" s="117"/>
      <c r="AR31" s="105">
        <f>SUM(AR32:AW33)</f>
        <v>0</v>
      </c>
      <c r="AS31" s="106"/>
      <c r="AT31" s="106"/>
      <c r="AU31" s="106"/>
      <c r="AV31" s="106"/>
      <c r="AW31" s="107"/>
      <c r="AX31" s="67">
        <f t="shared" si="1"/>
        <v>0</v>
      </c>
      <c r="AY31" s="68"/>
      <c r="AZ31" s="68"/>
      <c r="BA31" s="68"/>
      <c r="BB31" s="68"/>
      <c r="BC31" s="68"/>
      <c r="BD31" s="69"/>
      <c r="BE31" s="115"/>
      <c r="BF31" s="116"/>
      <c r="BG31" s="116"/>
      <c r="BH31" s="116"/>
      <c r="BI31" s="116"/>
      <c r="BJ31" s="117"/>
      <c r="BK31" s="105">
        <f>SUM(BK32:BP33)</f>
        <v>0</v>
      </c>
      <c r="BL31" s="106"/>
      <c r="BM31" s="106"/>
      <c r="BN31" s="106"/>
      <c r="BO31" s="106"/>
      <c r="BP31" s="107"/>
      <c r="BQ31" s="70">
        <f t="shared" si="2"/>
        <v>0</v>
      </c>
      <c r="BR31" s="70"/>
      <c r="BS31" s="70"/>
      <c r="BT31" s="70"/>
      <c r="BU31" s="70"/>
      <c r="BV31" s="70"/>
      <c r="BW31" s="70"/>
      <c r="BX31" s="104"/>
      <c r="BY31" s="104"/>
      <c r="BZ31" s="104"/>
      <c r="CA31" s="104"/>
      <c r="CB31" s="104"/>
      <c r="CC31" s="104"/>
    </row>
    <row r="32" spans="1:81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>
        <v>291</v>
      </c>
      <c r="S32" s="78"/>
      <c r="T32" s="78"/>
      <c r="U32" s="78"/>
      <c r="V32" s="78"/>
      <c r="W32" s="78"/>
      <c r="X32" s="78"/>
      <c r="Y32" s="67"/>
      <c r="Z32" s="68"/>
      <c r="AA32" s="68"/>
      <c r="AB32" s="68"/>
      <c r="AC32" s="68"/>
      <c r="AD32" s="69"/>
      <c r="AE32" s="70">
        <f t="shared" si="0"/>
        <v>0</v>
      </c>
      <c r="AF32" s="70"/>
      <c r="AG32" s="70"/>
      <c r="AH32" s="70"/>
      <c r="AI32" s="70"/>
      <c r="AJ32" s="70"/>
      <c r="AK32" s="70"/>
      <c r="AL32" s="71"/>
      <c r="AM32" s="71"/>
      <c r="AN32" s="71"/>
      <c r="AO32" s="71"/>
      <c r="AP32" s="71"/>
      <c r="AQ32" s="71"/>
      <c r="AR32" s="67"/>
      <c r="AS32" s="68"/>
      <c r="AT32" s="68"/>
      <c r="AU32" s="68"/>
      <c r="AV32" s="68"/>
      <c r="AW32" s="69"/>
      <c r="AX32" s="70">
        <f t="shared" si="1"/>
        <v>0</v>
      </c>
      <c r="AY32" s="70"/>
      <c r="AZ32" s="70"/>
      <c r="BA32" s="70"/>
      <c r="BB32" s="70"/>
      <c r="BC32" s="70"/>
      <c r="BD32" s="70"/>
      <c r="BE32" s="71"/>
      <c r="BF32" s="71"/>
      <c r="BG32" s="71"/>
      <c r="BH32" s="71"/>
      <c r="BI32" s="71"/>
      <c r="BJ32" s="71"/>
      <c r="BK32" s="67"/>
      <c r="BL32" s="68"/>
      <c r="BM32" s="68"/>
      <c r="BN32" s="68"/>
      <c r="BO32" s="68"/>
      <c r="BP32" s="69"/>
      <c r="BQ32" s="70">
        <f t="shared" si="2"/>
        <v>0</v>
      </c>
      <c r="BR32" s="70"/>
      <c r="BS32" s="70"/>
      <c r="BT32" s="70"/>
      <c r="BU32" s="70"/>
      <c r="BV32" s="70"/>
      <c r="BW32" s="70"/>
      <c r="BX32" s="71"/>
      <c r="BY32" s="71"/>
      <c r="BZ32" s="71"/>
      <c r="CA32" s="71"/>
      <c r="CB32" s="71"/>
      <c r="CC32" s="71"/>
    </row>
    <row r="33" spans="1:81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>
        <v>292</v>
      </c>
      <c r="S33" s="78"/>
      <c r="T33" s="78"/>
      <c r="U33" s="78"/>
      <c r="V33" s="78"/>
      <c r="W33" s="78"/>
      <c r="X33" s="78"/>
      <c r="Y33" s="67"/>
      <c r="Z33" s="68"/>
      <c r="AA33" s="68"/>
      <c r="AB33" s="68"/>
      <c r="AC33" s="68"/>
      <c r="AD33" s="69"/>
      <c r="AE33" s="70">
        <f>SUM(Y33)</f>
        <v>0</v>
      </c>
      <c r="AF33" s="70"/>
      <c r="AG33" s="70"/>
      <c r="AH33" s="70"/>
      <c r="AI33" s="70"/>
      <c r="AJ33" s="70"/>
      <c r="AK33" s="70"/>
      <c r="AL33" s="71"/>
      <c r="AM33" s="71"/>
      <c r="AN33" s="71"/>
      <c r="AO33" s="71"/>
      <c r="AP33" s="71"/>
      <c r="AQ33" s="71"/>
      <c r="AR33" s="67"/>
      <c r="AS33" s="68"/>
      <c r="AT33" s="68"/>
      <c r="AU33" s="68"/>
      <c r="AV33" s="68"/>
      <c r="AW33" s="69"/>
      <c r="AX33" s="70">
        <f>SUM(AR33)</f>
        <v>0</v>
      </c>
      <c r="AY33" s="70"/>
      <c r="AZ33" s="70"/>
      <c r="BA33" s="70"/>
      <c r="BB33" s="70"/>
      <c r="BC33" s="70"/>
      <c r="BD33" s="70"/>
      <c r="BE33" s="71"/>
      <c r="BF33" s="71"/>
      <c r="BG33" s="71"/>
      <c r="BH33" s="71"/>
      <c r="BI33" s="71"/>
      <c r="BJ33" s="71"/>
      <c r="BK33" s="67"/>
      <c r="BL33" s="68"/>
      <c r="BM33" s="68"/>
      <c r="BN33" s="68"/>
      <c r="BO33" s="68"/>
      <c r="BP33" s="69"/>
      <c r="BQ33" s="70">
        <f>SUM(BK33)</f>
        <v>0</v>
      </c>
      <c r="BR33" s="70"/>
      <c r="BS33" s="70"/>
      <c r="BT33" s="70"/>
      <c r="BU33" s="70"/>
      <c r="BV33" s="70"/>
      <c r="BW33" s="70"/>
      <c r="BX33" s="71"/>
      <c r="BY33" s="71"/>
      <c r="BZ33" s="71"/>
      <c r="CA33" s="71"/>
      <c r="CB33" s="71"/>
      <c r="CC33" s="71"/>
    </row>
    <row r="34" spans="1:81" s="8" customFormat="1" ht="14.25" customHeight="1">
      <c r="A34" s="108" t="s">
        <v>61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>
        <v>300</v>
      </c>
      <c r="S34" s="110"/>
      <c r="T34" s="110"/>
      <c r="U34" s="110"/>
      <c r="V34" s="110"/>
      <c r="W34" s="110"/>
      <c r="X34" s="111"/>
      <c r="Y34" s="105">
        <f>SUM(Y36:AD39)</f>
        <v>3657500</v>
      </c>
      <c r="Z34" s="106"/>
      <c r="AA34" s="106"/>
      <c r="AB34" s="106"/>
      <c r="AC34" s="106"/>
      <c r="AD34" s="107"/>
      <c r="AE34" s="67">
        <f t="shared" si="0"/>
        <v>3657500</v>
      </c>
      <c r="AF34" s="68"/>
      <c r="AG34" s="68"/>
      <c r="AH34" s="68"/>
      <c r="AI34" s="68"/>
      <c r="AJ34" s="68"/>
      <c r="AK34" s="69"/>
      <c r="AL34" s="115"/>
      <c r="AM34" s="116"/>
      <c r="AN34" s="116"/>
      <c r="AO34" s="116"/>
      <c r="AP34" s="116"/>
      <c r="AQ34" s="117"/>
      <c r="AR34" s="105">
        <f>SUM(AR36:AW39)</f>
        <v>2157500</v>
      </c>
      <c r="AS34" s="106"/>
      <c r="AT34" s="106"/>
      <c r="AU34" s="106"/>
      <c r="AV34" s="106"/>
      <c r="AW34" s="107"/>
      <c r="AX34" s="67">
        <f t="shared" si="1"/>
        <v>2157500</v>
      </c>
      <c r="AY34" s="68"/>
      <c r="AZ34" s="68"/>
      <c r="BA34" s="68"/>
      <c r="BB34" s="68"/>
      <c r="BC34" s="68"/>
      <c r="BD34" s="69"/>
      <c r="BE34" s="115"/>
      <c r="BF34" s="116"/>
      <c r="BG34" s="116"/>
      <c r="BH34" s="116"/>
      <c r="BI34" s="116"/>
      <c r="BJ34" s="117"/>
      <c r="BK34" s="105">
        <f>SUM(BK36:BP39)</f>
        <v>1957500</v>
      </c>
      <c r="BL34" s="106"/>
      <c r="BM34" s="106"/>
      <c r="BN34" s="106"/>
      <c r="BO34" s="106"/>
      <c r="BP34" s="107"/>
      <c r="BQ34" s="70">
        <f t="shared" si="2"/>
        <v>1957500</v>
      </c>
      <c r="BR34" s="70"/>
      <c r="BS34" s="70"/>
      <c r="BT34" s="70"/>
      <c r="BU34" s="70"/>
      <c r="BV34" s="70"/>
      <c r="BW34" s="70"/>
      <c r="BX34" s="104"/>
      <c r="BY34" s="104"/>
      <c r="BZ34" s="104"/>
      <c r="CA34" s="104"/>
      <c r="CB34" s="104"/>
      <c r="CC34" s="104"/>
    </row>
    <row r="35" spans="1:81" ht="14.25" customHeight="1">
      <c r="A35" s="77" t="s">
        <v>37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112"/>
      <c r="S35" s="113"/>
      <c r="T35" s="113"/>
      <c r="U35" s="113"/>
      <c r="V35" s="113"/>
      <c r="W35" s="113"/>
      <c r="X35" s="114"/>
      <c r="Y35" s="67"/>
      <c r="Z35" s="68"/>
      <c r="AA35" s="68"/>
      <c r="AB35" s="68"/>
      <c r="AC35" s="68"/>
      <c r="AD35" s="69"/>
      <c r="AE35" s="67">
        <f t="shared" si="0"/>
        <v>0</v>
      </c>
      <c r="AF35" s="68"/>
      <c r="AG35" s="68"/>
      <c r="AH35" s="68"/>
      <c r="AI35" s="68"/>
      <c r="AJ35" s="68"/>
      <c r="AK35" s="69"/>
      <c r="AL35" s="118"/>
      <c r="AM35" s="119"/>
      <c r="AN35" s="119"/>
      <c r="AO35" s="119"/>
      <c r="AP35" s="119"/>
      <c r="AQ35" s="120"/>
      <c r="AR35" s="67"/>
      <c r="AS35" s="68"/>
      <c r="AT35" s="68"/>
      <c r="AU35" s="68"/>
      <c r="AV35" s="68"/>
      <c r="AW35" s="69"/>
      <c r="AX35" s="67">
        <f t="shared" si="1"/>
        <v>0</v>
      </c>
      <c r="AY35" s="68"/>
      <c r="AZ35" s="68"/>
      <c r="BA35" s="68"/>
      <c r="BB35" s="68"/>
      <c r="BC35" s="68"/>
      <c r="BD35" s="69"/>
      <c r="BE35" s="118"/>
      <c r="BF35" s="119"/>
      <c r="BG35" s="119"/>
      <c r="BH35" s="119"/>
      <c r="BI35" s="119"/>
      <c r="BJ35" s="120"/>
      <c r="BK35" s="67"/>
      <c r="BL35" s="68"/>
      <c r="BM35" s="68"/>
      <c r="BN35" s="68"/>
      <c r="BO35" s="68"/>
      <c r="BP35" s="69"/>
      <c r="BQ35" s="70">
        <f t="shared" si="2"/>
        <v>0</v>
      </c>
      <c r="BR35" s="70"/>
      <c r="BS35" s="70"/>
      <c r="BT35" s="70"/>
      <c r="BU35" s="70"/>
      <c r="BV35" s="70"/>
      <c r="BW35" s="70"/>
      <c r="BX35" s="71"/>
      <c r="BY35" s="71"/>
      <c r="BZ35" s="71"/>
      <c r="CA35" s="71"/>
      <c r="CB35" s="71"/>
      <c r="CC35" s="71"/>
    </row>
    <row r="36" spans="1:81" ht="24" customHeight="1">
      <c r="A36" s="77" t="s">
        <v>62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2">
        <v>310</v>
      </c>
      <c r="S36" s="73"/>
      <c r="T36" s="73"/>
      <c r="U36" s="73"/>
      <c r="V36" s="73"/>
      <c r="W36" s="73"/>
      <c r="X36" s="74"/>
      <c r="Y36" s="67">
        <v>35000</v>
      </c>
      <c r="Z36" s="68"/>
      <c r="AA36" s="68"/>
      <c r="AB36" s="68"/>
      <c r="AC36" s="68"/>
      <c r="AD36" s="69"/>
      <c r="AE36" s="70">
        <f t="shared" si="0"/>
        <v>35000</v>
      </c>
      <c r="AF36" s="70"/>
      <c r="AG36" s="70"/>
      <c r="AH36" s="70"/>
      <c r="AI36" s="70"/>
      <c r="AJ36" s="70"/>
      <c r="AK36" s="70"/>
      <c r="AL36" s="71"/>
      <c r="AM36" s="71"/>
      <c r="AN36" s="71"/>
      <c r="AO36" s="71"/>
      <c r="AP36" s="71"/>
      <c r="AQ36" s="71"/>
      <c r="AR36" s="67">
        <v>35000</v>
      </c>
      <c r="AS36" s="68"/>
      <c r="AT36" s="68"/>
      <c r="AU36" s="68"/>
      <c r="AV36" s="68"/>
      <c r="AW36" s="69"/>
      <c r="AX36" s="70">
        <f t="shared" si="1"/>
        <v>35000</v>
      </c>
      <c r="AY36" s="70"/>
      <c r="AZ36" s="70"/>
      <c r="BA36" s="70"/>
      <c r="BB36" s="70"/>
      <c r="BC36" s="70"/>
      <c r="BD36" s="70"/>
      <c r="BE36" s="71"/>
      <c r="BF36" s="71"/>
      <c r="BG36" s="71"/>
      <c r="BH36" s="71"/>
      <c r="BI36" s="71"/>
      <c r="BJ36" s="71"/>
      <c r="BK36" s="67">
        <v>35000</v>
      </c>
      <c r="BL36" s="68"/>
      <c r="BM36" s="68"/>
      <c r="BN36" s="68"/>
      <c r="BO36" s="68"/>
      <c r="BP36" s="69"/>
      <c r="BQ36" s="70">
        <f t="shared" si="2"/>
        <v>35000</v>
      </c>
      <c r="BR36" s="70"/>
      <c r="BS36" s="70"/>
      <c r="BT36" s="70"/>
      <c r="BU36" s="70"/>
      <c r="BV36" s="70"/>
      <c r="BW36" s="70"/>
      <c r="BX36" s="71"/>
      <c r="BY36" s="71"/>
      <c r="BZ36" s="71"/>
      <c r="CA36" s="71"/>
      <c r="CB36" s="71"/>
      <c r="CC36" s="71"/>
    </row>
    <row r="37" spans="1:81" ht="24" customHeight="1">
      <c r="A37" s="77" t="s">
        <v>118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2">
        <v>342</v>
      </c>
      <c r="S37" s="73"/>
      <c r="T37" s="73"/>
      <c r="U37" s="73"/>
      <c r="V37" s="73"/>
      <c r="W37" s="73"/>
      <c r="X37" s="74"/>
      <c r="Y37" s="67">
        <v>3500000</v>
      </c>
      <c r="Z37" s="68"/>
      <c r="AA37" s="68"/>
      <c r="AB37" s="68"/>
      <c r="AC37" s="68"/>
      <c r="AD37" s="69"/>
      <c r="AE37" s="70">
        <f t="shared" si="0"/>
        <v>3500000</v>
      </c>
      <c r="AF37" s="70"/>
      <c r="AG37" s="70"/>
      <c r="AH37" s="70"/>
      <c r="AI37" s="70"/>
      <c r="AJ37" s="70"/>
      <c r="AK37" s="70"/>
      <c r="AL37" s="71"/>
      <c r="AM37" s="71"/>
      <c r="AN37" s="71"/>
      <c r="AO37" s="71"/>
      <c r="AP37" s="71"/>
      <c r="AQ37" s="71"/>
      <c r="AR37" s="67">
        <v>2000000</v>
      </c>
      <c r="AS37" s="68"/>
      <c r="AT37" s="68"/>
      <c r="AU37" s="68"/>
      <c r="AV37" s="68"/>
      <c r="AW37" s="69"/>
      <c r="AX37" s="70">
        <f t="shared" si="1"/>
        <v>2000000</v>
      </c>
      <c r="AY37" s="70"/>
      <c r="AZ37" s="70"/>
      <c r="BA37" s="70"/>
      <c r="BB37" s="70"/>
      <c r="BC37" s="70"/>
      <c r="BD37" s="70"/>
      <c r="BE37" s="71"/>
      <c r="BF37" s="71"/>
      <c r="BG37" s="71"/>
      <c r="BH37" s="71"/>
      <c r="BI37" s="71"/>
      <c r="BJ37" s="71"/>
      <c r="BK37" s="67">
        <v>1800000</v>
      </c>
      <c r="BL37" s="68"/>
      <c r="BM37" s="68"/>
      <c r="BN37" s="68"/>
      <c r="BO37" s="68"/>
      <c r="BP37" s="69"/>
      <c r="BQ37" s="70">
        <f t="shared" si="2"/>
        <v>1800000</v>
      </c>
      <c r="BR37" s="70"/>
      <c r="BS37" s="70"/>
      <c r="BT37" s="70"/>
      <c r="BU37" s="70"/>
      <c r="BV37" s="70"/>
      <c r="BW37" s="70"/>
      <c r="BX37" s="71"/>
      <c r="BY37" s="71"/>
      <c r="BZ37" s="71"/>
      <c r="CA37" s="71"/>
      <c r="CB37" s="71"/>
      <c r="CC37" s="71"/>
    </row>
    <row r="38" spans="1:81" ht="24" customHeight="1">
      <c r="A38" s="77" t="s">
        <v>119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2">
        <v>344</v>
      </c>
      <c r="S38" s="73"/>
      <c r="T38" s="73"/>
      <c r="U38" s="73"/>
      <c r="V38" s="73"/>
      <c r="W38" s="73"/>
      <c r="X38" s="74"/>
      <c r="Y38" s="67">
        <v>6000</v>
      </c>
      <c r="Z38" s="68"/>
      <c r="AA38" s="68"/>
      <c r="AB38" s="68"/>
      <c r="AC38" s="68"/>
      <c r="AD38" s="69"/>
      <c r="AE38" s="70">
        <f>SUM(Y38)</f>
        <v>6000</v>
      </c>
      <c r="AF38" s="70"/>
      <c r="AG38" s="70"/>
      <c r="AH38" s="70"/>
      <c r="AI38" s="70"/>
      <c r="AJ38" s="70"/>
      <c r="AK38" s="70"/>
      <c r="AL38" s="71"/>
      <c r="AM38" s="71"/>
      <c r="AN38" s="71"/>
      <c r="AO38" s="71"/>
      <c r="AP38" s="71"/>
      <c r="AQ38" s="71"/>
      <c r="AR38" s="67">
        <v>6000</v>
      </c>
      <c r="AS38" s="68"/>
      <c r="AT38" s="68"/>
      <c r="AU38" s="68"/>
      <c r="AV38" s="68"/>
      <c r="AW38" s="69"/>
      <c r="AX38" s="70">
        <f>SUM(AR38)</f>
        <v>6000</v>
      </c>
      <c r="AY38" s="70"/>
      <c r="AZ38" s="70"/>
      <c r="BA38" s="70"/>
      <c r="BB38" s="70"/>
      <c r="BC38" s="70"/>
      <c r="BD38" s="70"/>
      <c r="BE38" s="71"/>
      <c r="BF38" s="71"/>
      <c r="BG38" s="71"/>
      <c r="BH38" s="71"/>
      <c r="BI38" s="71"/>
      <c r="BJ38" s="71"/>
      <c r="BK38" s="67">
        <v>6000</v>
      </c>
      <c r="BL38" s="68"/>
      <c r="BM38" s="68"/>
      <c r="BN38" s="68"/>
      <c r="BO38" s="68"/>
      <c r="BP38" s="69"/>
      <c r="BQ38" s="70">
        <f>SUM(BK38)</f>
        <v>6000</v>
      </c>
      <c r="BR38" s="70"/>
      <c r="BS38" s="70"/>
      <c r="BT38" s="70"/>
      <c r="BU38" s="70"/>
      <c r="BV38" s="70"/>
      <c r="BW38" s="70"/>
      <c r="BX38" s="71"/>
      <c r="BY38" s="71"/>
      <c r="BZ38" s="71"/>
      <c r="CA38" s="71"/>
      <c r="CB38" s="71"/>
      <c r="CC38" s="71"/>
    </row>
    <row r="39" spans="1:81" ht="24" customHeight="1">
      <c r="A39" s="77" t="s">
        <v>117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2">
        <v>346</v>
      </c>
      <c r="S39" s="73"/>
      <c r="T39" s="73"/>
      <c r="U39" s="73"/>
      <c r="V39" s="73"/>
      <c r="W39" s="73"/>
      <c r="X39" s="74"/>
      <c r="Y39" s="67">
        <v>116500</v>
      </c>
      <c r="Z39" s="68"/>
      <c r="AA39" s="68"/>
      <c r="AB39" s="68"/>
      <c r="AC39" s="68"/>
      <c r="AD39" s="69"/>
      <c r="AE39" s="70">
        <f t="shared" si="0"/>
        <v>116500</v>
      </c>
      <c r="AF39" s="70"/>
      <c r="AG39" s="70"/>
      <c r="AH39" s="70"/>
      <c r="AI39" s="70"/>
      <c r="AJ39" s="70"/>
      <c r="AK39" s="70"/>
      <c r="AL39" s="71"/>
      <c r="AM39" s="71"/>
      <c r="AN39" s="71"/>
      <c r="AO39" s="71"/>
      <c r="AP39" s="71"/>
      <c r="AQ39" s="71"/>
      <c r="AR39" s="67">
        <v>116500</v>
      </c>
      <c r="AS39" s="68"/>
      <c r="AT39" s="68"/>
      <c r="AU39" s="68"/>
      <c r="AV39" s="68"/>
      <c r="AW39" s="69"/>
      <c r="AX39" s="70">
        <f t="shared" si="1"/>
        <v>116500</v>
      </c>
      <c r="AY39" s="70"/>
      <c r="AZ39" s="70"/>
      <c r="BA39" s="70"/>
      <c r="BB39" s="70"/>
      <c r="BC39" s="70"/>
      <c r="BD39" s="70"/>
      <c r="BE39" s="71"/>
      <c r="BF39" s="71"/>
      <c r="BG39" s="71"/>
      <c r="BH39" s="71"/>
      <c r="BI39" s="71"/>
      <c r="BJ39" s="71"/>
      <c r="BK39" s="67">
        <v>116500</v>
      </c>
      <c r="BL39" s="68"/>
      <c r="BM39" s="68"/>
      <c r="BN39" s="68"/>
      <c r="BO39" s="68"/>
      <c r="BP39" s="69"/>
      <c r="BQ39" s="70">
        <f t="shared" si="2"/>
        <v>116500</v>
      </c>
      <c r="BR39" s="70"/>
      <c r="BS39" s="70"/>
      <c r="BT39" s="70"/>
      <c r="BU39" s="70"/>
      <c r="BV39" s="70"/>
      <c r="BW39" s="70"/>
      <c r="BX39" s="71"/>
      <c r="BY39" s="71"/>
      <c r="BZ39" s="71"/>
      <c r="CA39" s="71"/>
      <c r="CB39" s="71"/>
      <c r="CC39" s="71"/>
    </row>
    <row r="40" spans="1:81" ht="24" customHeight="1">
      <c r="A40" s="77" t="s">
        <v>63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>
        <v>500</v>
      </c>
      <c r="S40" s="78"/>
      <c r="T40" s="78"/>
      <c r="U40" s="78"/>
      <c r="V40" s="78"/>
      <c r="W40" s="78"/>
      <c r="X40" s="78"/>
      <c r="Y40" s="105">
        <f>SUM(Y42)</f>
        <v>0</v>
      </c>
      <c r="Z40" s="106"/>
      <c r="AA40" s="106"/>
      <c r="AB40" s="106"/>
      <c r="AC40" s="106"/>
      <c r="AD40" s="107"/>
      <c r="AE40" s="70">
        <f t="shared" si="0"/>
        <v>0</v>
      </c>
      <c r="AF40" s="70"/>
      <c r="AG40" s="70"/>
      <c r="AH40" s="70"/>
      <c r="AI40" s="70"/>
      <c r="AJ40" s="70"/>
      <c r="AK40" s="70"/>
      <c r="AL40" s="71"/>
      <c r="AM40" s="71"/>
      <c r="AN40" s="71"/>
      <c r="AO40" s="71"/>
      <c r="AP40" s="71"/>
      <c r="AQ40" s="71"/>
      <c r="AR40" s="105">
        <f>SUM(AR42)</f>
        <v>0</v>
      </c>
      <c r="AS40" s="106"/>
      <c r="AT40" s="106"/>
      <c r="AU40" s="106"/>
      <c r="AV40" s="106"/>
      <c r="AW40" s="107"/>
      <c r="AX40" s="70">
        <f t="shared" si="1"/>
        <v>0</v>
      </c>
      <c r="AY40" s="70"/>
      <c r="AZ40" s="70"/>
      <c r="BA40" s="70"/>
      <c r="BB40" s="70"/>
      <c r="BC40" s="70"/>
      <c r="BD40" s="70"/>
      <c r="BE40" s="71"/>
      <c r="BF40" s="71"/>
      <c r="BG40" s="71"/>
      <c r="BH40" s="71"/>
      <c r="BI40" s="71"/>
      <c r="BJ40" s="71"/>
      <c r="BK40" s="105">
        <f>SUM(BK42)</f>
        <v>0</v>
      </c>
      <c r="BL40" s="106"/>
      <c r="BM40" s="106"/>
      <c r="BN40" s="106"/>
      <c r="BO40" s="106"/>
      <c r="BP40" s="107"/>
      <c r="BQ40" s="70">
        <f t="shared" si="2"/>
        <v>0</v>
      </c>
      <c r="BR40" s="70"/>
      <c r="BS40" s="70"/>
      <c r="BT40" s="70"/>
      <c r="BU40" s="70"/>
      <c r="BV40" s="70"/>
      <c r="BW40" s="70"/>
      <c r="BX40" s="71"/>
      <c r="BY40" s="71"/>
      <c r="BZ40" s="71"/>
      <c r="CA40" s="71"/>
      <c r="CB40" s="71"/>
      <c r="CC40" s="71"/>
    </row>
    <row r="41" spans="1:81" ht="15" customHeight="1">
      <c r="A41" s="77" t="s">
        <v>37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78"/>
      <c r="V41" s="78"/>
      <c r="W41" s="78"/>
      <c r="X41" s="78"/>
      <c r="Y41" s="67"/>
      <c r="Z41" s="68"/>
      <c r="AA41" s="68"/>
      <c r="AB41" s="68"/>
      <c r="AC41" s="68"/>
      <c r="AD41" s="69"/>
      <c r="AE41" s="70">
        <f t="shared" si="0"/>
        <v>0</v>
      </c>
      <c r="AF41" s="70"/>
      <c r="AG41" s="70"/>
      <c r="AH41" s="70"/>
      <c r="AI41" s="70"/>
      <c r="AJ41" s="70"/>
      <c r="AK41" s="70"/>
      <c r="AL41" s="71"/>
      <c r="AM41" s="71"/>
      <c r="AN41" s="71"/>
      <c r="AO41" s="71"/>
      <c r="AP41" s="71"/>
      <c r="AQ41" s="71"/>
      <c r="AR41" s="67"/>
      <c r="AS41" s="68"/>
      <c r="AT41" s="68"/>
      <c r="AU41" s="68"/>
      <c r="AV41" s="68"/>
      <c r="AW41" s="69"/>
      <c r="AX41" s="70">
        <f t="shared" si="1"/>
        <v>0</v>
      </c>
      <c r="AY41" s="70"/>
      <c r="AZ41" s="70"/>
      <c r="BA41" s="70"/>
      <c r="BB41" s="70"/>
      <c r="BC41" s="70"/>
      <c r="BD41" s="70"/>
      <c r="BE41" s="71"/>
      <c r="BF41" s="71"/>
      <c r="BG41" s="71"/>
      <c r="BH41" s="71"/>
      <c r="BI41" s="71"/>
      <c r="BJ41" s="71"/>
      <c r="BK41" s="67"/>
      <c r="BL41" s="68"/>
      <c r="BM41" s="68"/>
      <c r="BN41" s="68"/>
      <c r="BO41" s="68"/>
      <c r="BP41" s="69"/>
      <c r="BQ41" s="70">
        <f t="shared" si="2"/>
        <v>0</v>
      </c>
      <c r="BR41" s="70"/>
      <c r="BS41" s="70"/>
      <c r="BT41" s="70"/>
      <c r="BU41" s="70"/>
      <c r="BV41" s="70"/>
      <c r="BW41" s="70"/>
      <c r="BX41" s="71"/>
      <c r="BY41" s="71"/>
      <c r="BZ41" s="71"/>
      <c r="CA41" s="71"/>
      <c r="CB41" s="71"/>
      <c r="CC41" s="71"/>
    </row>
    <row r="42" spans="1:81" ht="24" customHeight="1">
      <c r="A42" s="77" t="s">
        <v>64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>
        <v>530</v>
      </c>
      <c r="S42" s="78"/>
      <c r="T42" s="78"/>
      <c r="U42" s="78"/>
      <c r="V42" s="78"/>
      <c r="W42" s="78"/>
      <c r="X42" s="78"/>
      <c r="Y42" s="67"/>
      <c r="Z42" s="68"/>
      <c r="AA42" s="68"/>
      <c r="AB42" s="68"/>
      <c r="AC42" s="68"/>
      <c r="AD42" s="69"/>
      <c r="AE42" s="70">
        <f t="shared" si="0"/>
        <v>0</v>
      </c>
      <c r="AF42" s="70"/>
      <c r="AG42" s="70"/>
      <c r="AH42" s="70"/>
      <c r="AI42" s="70"/>
      <c r="AJ42" s="70"/>
      <c r="AK42" s="70"/>
      <c r="AL42" s="71"/>
      <c r="AM42" s="71"/>
      <c r="AN42" s="71"/>
      <c r="AO42" s="71"/>
      <c r="AP42" s="71"/>
      <c r="AQ42" s="71"/>
      <c r="AR42" s="67"/>
      <c r="AS42" s="68"/>
      <c r="AT42" s="68"/>
      <c r="AU42" s="68"/>
      <c r="AV42" s="68"/>
      <c r="AW42" s="69"/>
      <c r="AX42" s="70">
        <f t="shared" si="1"/>
        <v>0</v>
      </c>
      <c r="AY42" s="70"/>
      <c r="AZ42" s="70"/>
      <c r="BA42" s="70"/>
      <c r="BB42" s="70"/>
      <c r="BC42" s="70"/>
      <c r="BD42" s="70"/>
      <c r="BE42" s="71"/>
      <c r="BF42" s="71"/>
      <c r="BG42" s="71"/>
      <c r="BH42" s="71"/>
      <c r="BI42" s="71"/>
      <c r="BJ42" s="71"/>
      <c r="BK42" s="67"/>
      <c r="BL42" s="68"/>
      <c r="BM42" s="68"/>
      <c r="BN42" s="68"/>
      <c r="BO42" s="68"/>
      <c r="BP42" s="69"/>
      <c r="BQ42" s="70">
        <f t="shared" si="2"/>
        <v>0</v>
      </c>
      <c r="BR42" s="70"/>
      <c r="BS42" s="70"/>
      <c r="BT42" s="70"/>
      <c r="BU42" s="70"/>
      <c r="BV42" s="70"/>
      <c r="BW42" s="70"/>
      <c r="BX42" s="71"/>
      <c r="BY42" s="71"/>
      <c r="BZ42" s="71"/>
      <c r="CA42" s="71"/>
      <c r="CB42" s="71"/>
      <c r="CC42" s="71"/>
    </row>
    <row r="43" spans="1:81" ht="12.75">
      <c r="A43" s="77" t="s">
        <v>65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78"/>
      <c r="V43" s="78"/>
      <c r="W43" s="78"/>
      <c r="X43" s="78"/>
      <c r="Y43" s="67"/>
      <c r="Z43" s="68"/>
      <c r="AA43" s="68"/>
      <c r="AB43" s="68"/>
      <c r="AC43" s="68"/>
      <c r="AD43" s="69"/>
      <c r="AE43" s="70">
        <f t="shared" si="0"/>
        <v>0</v>
      </c>
      <c r="AF43" s="70"/>
      <c r="AG43" s="70"/>
      <c r="AH43" s="70"/>
      <c r="AI43" s="70"/>
      <c r="AJ43" s="70"/>
      <c r="AK43" s="70"/>
      <c r="AL43" s="71"/>
      <c r="AM43" s="71"/>
      <c r="AN43" s="71"/>
      <c r="AO43" s="71"/>
      <c r="AP43" s="71"/>
      <c r="AQ43" s="71"/>
      <c r="AR43" s="67"/>
      <c r="AS43" s="68"/>
      <c r="AT43" s="68"/>
      <c r="AU43" s="68"/>
      <c r="AV43" s="68"/>
      <c r="AW43" s="69"/>
      <c r="AX43" s="70">
        <f t="shared" si="1"/>
        <v>0</v>
      </c>
      <c r="AY43" s="70"/>
      <c r="AZ43" s="70"/>
      <c r="BA43" s="70"/>
      <c r="BB43" s="70"/>
      <c r="BC43" s="70"/>
      <c r="BD43" s="70"/>
      <c r="BE43" s="71"/>
      <c r="BF43" s="71"/>
      <c r="BG43" s="71"/>
      <c r="BH43" s="71"/>
      <c r="BI43" s="71"/>
      <c r="BJ43" s="71"/>
      <c r="BK43" s="67"/>
      <c r="BL43" s="68"/>
      <c r="BM43" s="68"/>
      <c r="BN43" s="68"/>
      <c r="BO43" s="68"/>
      <c r="BP43" s="69"/>
      <c r="BQ43" s="70">
        <f t="shared" si="2"/>
        <v>0</v>
      </c>
      <c r="BR43" s="70"/>
      <c r="BS43" s="70"/>
      <c r="BT43" s="70"/>
      <c r="BU43" s="70"/>
      <c r="BV43" s="70"/>
      <c r="BW43" s="70"/>
      <c r="BX43" s="71"/>
      <c r="BY43" s="71"/>
      <c r="BZ43" s="71"/>
      <c r="CA43" s="71"/>
      <c r="CB43" s="71"/>
      <c r="CC43" s="71"/>
    </row>
    <row r="44" spans="1:81" ht="26.25" customHeight="1">
      <c r="A44" s="77" t="s">
        <v>66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 t="s">
        <v>26</v>
      </c>
      <c r="S44" s="78"/>
      <c r="T44" s="78"/>
      <c r="U44" s="78"/>
      <c r="V44" s="78"/>
      <c r="W44" s="78"/>
      <c r="X44" s="78"/>
      <c r="Y44" s="67"/>
      <c r="Z44" s="68"/>
      <c r="AA44" s="68"/>
      <c r="AB44" s="68"/>
      <c r="AC44" s="68"/>
      <c r="AD44" s="69"/>
      <c r="AE44" s="70">
        <f t="shared" si="0"/>
        <v>0</v>
      </c>
      <c r="AF44" s="70"/>
      <c r="AG44" s="70"/>
      <c r="AH44" s="70"/>
      <c r="AI44" s="70"/>
      <c r="AJ44" s="70"/>
      <c r="AK44" s="70"/>
      <c r="AL44" s="71"/>
      <c r="AM44" s="71"/>
      <c r="AN44" s="71"/>
      <c r="AO44" s="71"/>
      <c r="AP44" s="71"/>
      <c r="AQ44" s="71"/>
      <c r="AR44" s="67"/>
      <c r="AS44" s="68"/>
      <c r="AT44" s="68"/>
      <c r="AU44" s="68"/>
      <c r="AV44" s="68"/>
      <c r="AW44" s="69"/>
      <c r="AX44" s="70">
        <f t="shared" si="1"/>
        <v>0</v>
      </c>
      <c r="AY44" s="70"/>
      <c r="AZ44" s="70"/>
      <c r="BA44" s="70"/>
      <c r="BB44" s="70"/>
      <c r="BC44" s="70"/>
      <c r="BD44" s="70"/>
      <c r="BE44" s="71"/>
      <c r="BF44" s="71"/>
      <c r="BG44" s="71"/>
      <c r="BH44" s="71"/>
      <c r="BI44" s="71"/>
      <c r="BJ44" s="71"/>
      <c r="BK44" s="67"/>
      <c r="BL44" s="68"/>
      <c r="BM44" s="68"/>
      <c r="BN44" s="68"/>
      <c r="BO44" s="68"/>
      <c r="BP44" s="69"/>
      <c r="BQ44" s="70">
        <f t="shared" si="2"/>
        <v>0</v>
      </c>
      <c r="BR44" s="70"/>
      <c r="BS44" s="70"/>
      <c r="BT44" s="70"/>
      <c r="BU44" s="70"/>
      <c r="BV44" s="70"/>
      <c r="BW44" s="70"/>
      <c r="BX44" s="71"/>
      <c r="BY44" s="71"/>
      <c r="BZ44" s="71"/>
      <c r="CA44" s="71"/>
      <c r="CB44" s="71"/>
      <c r="CC44" s="71"/>
    </row>
    <row r="45" spans="1:81" ht="16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</row>
    <row r="46" spans="18:23" ht="12.75">
      <c r="R46" s="75" t="s">
        <v>87</v>
      </c>
      <c r="S46" s="75"/>
      <c r="T46" s="75"/>
      <c r="U46" s="75"/>
      <c r="V46" s="75"/>
      <c r="W46" s="75"/>
    </row>
  </sheetData>
  <sheetProtection/>
  <mergeCells count="458">
    <mergeCell ref="BQ33:BW33"/>
    <mergeCell ref="BX33:CC33"/>
    <mergeCell ref="BK37:BP37"/>
    <mergeCell ref="BQ37:BW37"/>
    <mergeCell ref="BX37:CC37"/>
    <mergeCell ref="AE37:AK37"/>
    <mergeCell ref="AL37:AQ37"/>
    <mergeCell ref="AR37:AW37"/>
    <mergeCell ref="AX37:BD37"/>
    <mergeCell ref="BX32:CC32"/>
    <mergeCell ref="A33:Q33"/>
    <mergeCell ref="R33:X33"/>
    <mergeCell ref="Y33:AD33"/>
    <mergeCell ref="AE33:AK33"/>
    <mergeCell ref="AL33:AQ33"/>
    <mergeCell ref="AR33:AW33"/>
    <mergeCell ref="AX33:BD33"/>
    <mergeCell ref="BE33:BJ33"/>
    <mergeCell ref="BK33:BP33"/>
    <mergeCell ref="AL32:AQ32"/>
    <mergeCell ref="AR32:AW32"/>
    <mergeCell ref="AX32:BD32"/>
    <mergeCell ref="BE32:BJ32"/>
    <mergeCell ref="BK32:BP32"/>
    <mergeCell ref="BQ32:BW32"/>
    <mergeCell ref="R46:W46"/>
    <mergeCell ref="BE43:BJ43"/>
    <mergeCell ref="A45:CC45"/>
    <mergeCell ref="BK43:BP43"/>
    <mergeCell ref="A43:Q43"/>
    <mergeCell ref="AE43:AK43"/>
    <mergeCell ref="A44:Q44"/>
    <mergeCell ref="AX44:BD44"/>
    <mergeCell ref="BE44:BJ44"/>
    <mergeCell ref="R43:X43"/>
    <mergeCell ref="AI2:AJ2"/>
    <mergeCell ref="AK2:AQ2"/>
    <mergeCell ref="Y4:AD5"/>
    <mergeCell ref="AE4:AQ4"/>
    <mergeCell ref="AE5:AK5"/>
    <mergeCell ref="AL5:AQ5"/>
    <mergeCell ref="R44:X44"/>
    <mergeCell ref="A40:Q40"/>
    <mergeCell ref="A41:Q41"/>
    <mergeCell ref="A42:Q42"/>
    <mergeCell ref="R40:X40"/>
    <mergeCell ref="R41:X41"/>
    <mergeCell ref="BW2:CC2"/>
    <mergeCell ref="AR3:BJ3"/>
    <mergeCell ref="BK3:CC3"/>
    <mergeCell ref="AR2:BA2"/>
    <mergeCell ref="BB2:BC2"/>
    <mergeCell ref="BD2:BJ2"/>
    <mergeCell ref="BK2:BT2"/>
    <mergeCell ref="A35:Q35"/>
    <mergeCell ref="A36:Q36"/>
    <mergeCell ref="A39:Q39"/>
    <mergeCell ref="A37:Q37"/>
    <mergeCell ref="A38:Q38"/>
    <mergeCell ref="BU2:BV2"/>
    <mergeCell ref="A2:Q5"/>
    <mergeCell ref="R2:X5"/>
    <mergeCell ref="Y3:AQ3"/>
    <mergeCell ref="Y2:AH2"/>
    <mergeCell ref="Y7:AD7"/>
    <mergeCell ref="AR4:AW5"/>
    <mergeCell ref="AX4:BJ4"/>
    <mergeCell ref="AX5:BD5"/>
    <mergeCell ref="BE5:BJ5"/>
    <mergeCell ref="A34:Q34"/>
    <mergeCell ref="A32:Q32"/>
    <mergeCell ref="R32:X32"/>
    <mergeCell ref="Y32:AD32"/>
    <mergeCell ref="AE32:AK32"/>
    <mergeCell ref="Y6:AD6"/>
    <mergeCell ref="AE6:AK6"/>
    <mergeCell ref="AL6:AQ6"/>
    <mergeCell ref="AR6:AW6"/>
    <mergeCell ref="BE6:BJ6"/>
    <mergeCell ref="R42:X42"/>
    <mergeCell ref="Y42:AD42"/>
    <mergeCell ref="AX7:BD7"/>
    <mergeCell ref="BE7:BJ7"/>
    <mergeCell ref="AX8:BD8"/>
    <mergeCell ref="BE12:BJ12"/>
    <mergeCell ref="BE13:BJ13"/>
    <mergeCell ref="AX12:BD12"/>
    <mergeCell ref="AX13:BD13"/>
    <mergeCell ref="AE7:AK7"/>
    <mergeCell ref="AL7:AQ7"/>
    <mergeCell ref="AR7:AW7"/>
    <mergeCell ref="AL10:AQ10"/>
    <mergeCell ref="Y13:AD13"/>
    <mergeCell ref="AE13:AK13"/>
    <mergeCell ref="AL13:AQ13"/>
    <mergeCell ref="AR13:AW13"/>
    <mergeCell ref="AE12:AK12"/>
    <mergeCell ref="AL12:AQ12"/>
    <mergeCell ref="AR12:AW12"/>
    <mergeCell ref="Y12:AD12"/>
    <mergeCell ref="Y19:AD19"/>
    <mergeCell ref="BE17:BJ17"/>
    <mergeCell ref="AE16:AK16"/>
    <mergeCell ref="AL16:AQ16"/>
    <mergeCell ref="AR16:AW16"/>
    <mergeCell ref="AX16:BD16"/>
    <mergeCell ref="AE17:AK17"/>
    <mergeCell ref="AL17:AQ17"/>
    <mergeCell ref="AR17:AW17"/>
    <mergeCell ref="Y17:AD17"/>
    <mergeCell ref="BE24:BJ24"/>
    <mergeCell ref="BE18:BJ18"/>
    <mergeCell ref="BE19:BJ19"/>
    <mergeCell ref="BE20:BJ20"/>
    <mergeCell ref="BE21:BJ21"/>
    <mergeCell ref="BE22:BJ22"/>
    <mergeCell ref="BE23:BJ23"/>
    <mergeCell ref="AX6:BD6"/>
    <mergeCell ref="AX19:BD19"/>
    <mergeCell ref="AX17:BD17"/>
    <mergeCell ref="AX18:BD18"/>
    <mergeCell ref="AE19:AK19"/>
    <mergeCell ref="AL19:AQ19"/>
    <mergeCell ref="AR19:AW19"/>
    <mergeCell ref="AE18:AK18"/>
    <mergeCell ref="AL18:AQ18"/>
    <mergeCell ref="AR18:AW18"/>
    <mergeCell ref="Y23:AD23"/>
    <mergeCell ref="AE23:AK23"/>
    <mergeCell ref="Y20:AD20"/>
    <mergeCell ref="A15:Q15"/>
    <mergeCell ref="A11:Q11"/>
    <mergeCell ref="A12:Q12"/>
    <mergeCell ref="A13:Q13"/>
    <mergeCell ref="R20:X20"/>
    <mergeCell ref="AE20:AK20"/>
    <mergeCell ref="Y18:AD18"/>
    <mergeCell ref="AX21:BD21"/>
    <mergeCell ref="Y22:AD22"/>
    <mergeCell ref="AE22:AK22"/>
    <mergeCell ref="Y21:AD21"/>
    <mergeCell ref="AR21:AW21"/>
    <mergeCell ref="A10:Q10"/>
    <mergeCell ref="A14:Q14"/>
    <mergeCell ref="AX20:BD20"/>
    <mergeCell ref="AL20:AQ20"/>
    <mergeCell ref="AR20:AW20"/>
    <mergeCell ref="R6:X6"/>
    <mergeCell ref="R7:X7"/>
    <mergeCell ref="R8:X8"/>
    <mergeCell ref="R9:X9"/>
    <mergeCell ref="A6:Q6"/>
    <mergeCell ref="A7:Q7"/>
    <mergeCell ref="A8:Q8"/>
    <mergeCell ref="A9:Q9"/>
    <mergeCell ref="BK8:BP8"/>
    <mergeCell ref="Y8:AD8"/>
    <mergeCell ref="AE8:AK8"/>
    <mergeCell ref="Y9:AD9"/>
    <mergeCell ref="AL8:AQ8"/>
    <mergeCell ref="AR8:AW8"/>
    <mergeCell ref="AX9:BD9"/>
    <mergeCell ref="BE9:BJ9"/>
    <mergeCell ref="BE8:BJ8"/>
    <mergeCell ref="AE9:AK9"/>
    <mergeCell ref="BK10:BP10"/>
    <mergeCell ref="R10:X10"/>
    <mergeCell ref="AX10:BD10"/>
    <mergeCell ref="BE10:BJ10"/>
    <mergeCell ref="Y10:AD10"/>
    <mergeCell ref="BK9:BP9"/>
    <mergeCell ref="AL9:AQ9"/>
    <mergeCell ref="AR9:AW9"/>
    <mergeCell ref="AE10:AK10"/>
    <mergeCell ref="AR10:AW10"/>
    <mergeCell ref="BK11:BP11"/>
    <mergeCell ref="R11:X11"/>
    <mergeCell ref="Y11:AD11"/>
    <mergeCell ref="AE11:AK11"/>
    <mergeCell ref="AX11:BD11"/>
    <mergeCell ref="BE11:BJ11"/>
    <mergeCell ref="AL11:AQ11"/>
    <mergeCell ref="AR11:AW11"/>
    <mergeCell ref="BQ44:BW44"/>
    <mergeCell ref="BX44:CC44"/>
    <mergeCell ref="BQ42:BW42"/>
    <mergeCell ref="BX42:CC42"/>
    <mergeCell ref="BQ43:BW43"/>
    <mergeCell ref="BX43:CC43"/>
    <mergeCell ref="A27:Q27"/>
    <mergeCell ref="A16:Q16"/>
    <mergeCell ref="A17:Q17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BX41:CC41"/>
    <mergeCell ref="BK40:BP40"/>
    <mergeCell ref="BQ40:BW40"/>
    <mergeCell ref="BX40:CC40"/>
    <mergeCell ref="A28:Q28"/>
    <mergeCell ref="BK39:BP39"/>
    <mergeCell ref="BQ39:BW39"/>
    <mergeCell ref="BX39:CC39"/>
    <mergeCell ref="BE27:BJ27"/>
    <mergeCell ref="A29:Q29"/>
    <mergeCell ref="A30:Q30"/>
    <mergeCell ref="A31:Q31"/>
    <mergeCell ref="R31:X31"/>
    <mergeCell ref="R29:X29"/>
    <mergeCell ref="Y30:AD30"/>
    <mergeCell ref="AE30:AK30"/>
    <mergeCell ref="Y29:AD29"/>
    <mergeCell ref="AE29:AK29"/>
    <mergeCell ref="BE28:BJ28"/>
    <mergeCell ref="BK29:BP29"/>
    <mergeCell ref="BQ31:BW31"/>
    <mergeCell ref="BE29:BJ29"/>
    <mergeCell ref="BE31:BJ31"/>
    <mergeCell ref="BK31:BP31"/>
    <mergeCell ref="BK30:BP30"/>
    <mergeCell ref="R36:X36"/>
    <mergeCell ref="R39:X39"/>
    <mergeCell ref="Y36:AD36"/>
    <mergeCell ref="Y39:AD39"/>
    <mergeCell ref="AE39:AK39"/>
    <mergeCell ref="AL39:AQ39"/>
    <mergeCell ref="R37:X37"/>
    <mergeCell ref="Y37:AD37"/>
    <mergeCell ref="BE39:BJ39"/>
    <mergeCell ref="AR39:AW39"/>
    <mergeCell ref="BE37:BJ37"/>
    <mergeCell ref="AR38:AW38"/>
    <mergeCell ref="AX38:BD38"/>
    <mergeCell ref="BE38:BJ38"/>
    <mergeCell ref="AX35:BD35"/>
    <mergeCell ref="BK36:BP36"/>
    <mergeCell ref="AL34:AQ34"/>
    <mergeCell ref="AR34:AW34"/>
    <mergeCell ref="AX34:BD34"/>
    <mergeCell ref="BE34:BJ34"/>
    <mergeCell ref="AR36:AW36"/>
    <mergeCell ref="AX36:BD36"/>
    <mergeCell ref="BE36:BJ36"/>
    <mergeCell ref="AL36:AQ36"/>
    <mergeCell ref="BX34:CC34"/>
    <mergeCell ref="BK35:BP35"/>
    <mergeCell ref="BQ35:BW35"/>
    <mergeCell ref="BX35:CC35"/>
    <mergeCell ref="BX36:CC36"/>
    <mergeCell ref="BE35:BJ35"/>
    <mergeCell ref="BQ36:BW36"/>
    <mergeCell ref="AX29:BD29"/>
    <mergeCell ref="BE30:BJ30"/>
    <mergeCell ref="BX31:CC31"/>
    <mergeCell ref="BX29:CC29"/>
    <mergeCell ref="BQ30:BW30"/>
    <mergeCell ref="BX30:CC30"/>
    <mergeCell ref="BQ29:BW29"/>
    <mergeCell ref="AR29:AW29"/>
    <mergeCell ref="Y24:AD24"/>
    <mergeCell ref="AE24:AK24"/>
    <mergeCell ref="AL24:AQ24"/>
    <mergeCell ref="AR24:AW24"/>
    <mergeCell ref="AR25:AW25"/>
    <mergeCell ref="AL27:AQ27"/>
    <mergeCell ref="AR27:AW27"/>
    <mergeCell ref="AR28:AW28"/>
    <mergeCell ref="Y25:AD25"/>
    <mergeCell ref="R34:X34"/>
    <mergeCell ref="R35:X35"/>
    <mergeCell ref="R12:X12"/>
    <mergeCell ref="R13:X13"/>
    <mergeCell ref="R14:X14"/>
    <mergeCell ref="R15:X15"/>
    <mergeCell ref="R16:X16"/>
    <mergeCell ref="R17:X17"/>
    <mergeCell ref="R18:X18"/>
    <mergeCell ref="R19:X19"/>
    <mergeCell ref="BK12:BP12"/>
    <mergeCell ref="BQ28:BW28"/>
    <mergeCell ref="BX28:CC28"/>
    <mergeCell ref="BK28:BP28"/>
    <mergeCell ref="BK15:BP15"/>
    <mergeCell ref="BK14:BP14"/>
    <mergeCell ref="BX24:CC24"/>
    <mergeCell ref="BK24:BP24"/>
    <mergeCell ref="BQ24:BW24"/>
    <mergeCell ref="BK27:BP27"/>
    <mergeCell ref="BK13:BP13"/>
    <mergeCell ref="BE16:BJ16"/>
    <mergeCell ref="AL14:AQ14"/>
    <mergeCell ref="AR14:AW14"/>
    <mergeCell ref="AX14:BD14"/>
    <mergeCell ref="BE15:BJ15"/>
    <mergeCell ref="AR15:AW15"/>
    <mergeCell ref="AX15:BD15"/>
    <mergeCell ref="AL15:AQ15"/>
    <mergeCell ref="BE14:BJ14"/>
    <mergeCell ref="BK25:BP25"/>
    <mergeCell ref="BQ25:BW25"/>
    <mergeCell ref="BE25:BJ25"/>
    <mergeCell ref="BE26:BJ26"/>
    <mergeCell ref="Y16:AD16"/>
    <mergeCell ref="Y14:AD14"/>
    <mergeCell ref="AE14:AK14"/>
    <mergeCell ref="Y15:AD15"/>
    <mergeCell ref="AE15:AK15"/>
    <mergeCell ref="AX23:BD23"/>
    <mergeCell ref="AE25:AK25"/>
    <mergeCell ref="AL25:AQ25"/>
    <mergeCell ref="AE21:AK21"/>
    <mergeCell ref="AL21:AQ21"/>
    <mergeCell ref="AL23:AQ23"/>
    <mergeCell ref="AX25:BD25"/>
    <mergeCell ref="AL22:AQ22"/>
    <mergeCell ref="AR22:AW22"/>
    <mergeCell ref="AX22:BD22"/>
    <mergeCell ref="AR23:AW23"/>
    <mergeCell ref="R21:X21"/>
    <mergeCell ref="R22:X22"/>
    <mergeCell ref="R23:X23"/>
    <mergeCell ref="AX27:BD27"/>
    <mergeCell ref="R24:X24"/>
    <mergeCell ref="R25:X25"/>
    <mergeCell ref="Y26:AD26"/>
    <mergeCell ref="AE26:AK26"/>
    <mergeCell ref="R27:X27"/>
    <mergeCell ref="AL26:AQ26"/>
    <mergeCell ref="AR26:AW26"/>
    <mergeCell ref="AX26:BD26"/>
    <mergeCell ref="R26:X26"/>
    <mergeCell ref="BX19:CC19"/>
    <mergeCell ref="BX23:CC23"/>
    <mergeCell ref="BQ22:BW22"/>
    <mergeCell ref="BX26:CC26"/>
    <mergeCell ref="BX25:CC25"/>
    <mergeCell ref="BQ26:BW26"/>
    <mergeCell ref="BX21:CC21"/>
    <mergeCell ref="BQ18:BW18"/>
    <mergeCell ref="BX22:CC22"/>
    <mergeCell ref="BK20:BP20"/>
    <mergeCell ref="BQ20:BW20"/>
    <mergeCell ref="BK21:BP21"/>
    <mergeCell ref="BK19:BP19"/>
    <mergeCell ref="BQ19:BW19"/>
    <mergeCell ref="BQ21:BW21"/>
    <mergeCell ref="BK22:BP22"/>
    <mergeCell ref="R30:X30"/>
    <mergeCell ref="R28:X28"/>
    <mergeCell ref="Y28:AD28"/>
    <mergeCell ref="AL28:AQ28"/>
    <mergeCell ref="AE28:AK28"/>
    <mergeCell ref="AL30:AQ30"/>
    <mergeCell ref="AL29:AQ29"/>
    <mergeCell ref="BX12:CC12"/>
    <mergeCell ref="BQ13:BW13"/>
    <mergeCell ref="BX13:CC13"/>
    <mergeCell ref="BQ12:BW12"/>
    <mergeCell ref="BK17:BP17"/>
    <mergeCell ref="BQ17:BW17"/>
    <mergeCell ref="BX17:CC17"/>
    <mergeCell ref="BK16:BP16"/>
    <mergeCell ref="BQ16:BW16"/>
    <mergeCell ref="BX16:CC16"/>
    <mergeCell ref="BX27:CC27"/>
    <mergeCell ref="BK26:BP26"/>
    <mergeCell ref="BX20:CC20"/>
    <mergeCell ref="BK23:BP23"/>
    <mergeCell ref="BQ23:BW23"/>
    <mergeCell ref="BX14:CC14"/>
    <mergeCell ref="BQ15:BW15"/>
    <mergeCell ref="BX15:CC15"/>
    <mergeCell ref="BQ14:BW14"/>
    <mergeCell ref="BK18:BP18"/>
    <mergeCell ref="BQ10:BW10"/>
    <mergeCell ref="BX10:CC10"/>
    <mergeCell ref="BX8:CC8"/>
    <mergeCell ref="BQ11:BW11"/>
    <mergeCell ref="BX11:CC11"/>
    <mergeCell ref="Y27:AD27"/>
    <mergeCell ref="AE27:AK27"/>
    <mergeCell ref="BX18:CC18"/>
    <mergeCell ref="BQ27:BW27"/>
    <mergeCell ref="AX24:BD24"/>
    <mergeCell ref="BK4:BP5"/>
    <mergeCell ref="BQ4:CC4"/>
    <mergeCell ref="BQ5:BW5"/>
    <mergeCell ref="BX5:CC5"/>
    <mergeCell ref="BK44:BP44"/>
    <mergeCell ref="BX6:CC6"/>
    <mergeCell ref="BK34:BP34"/>
    <mergeCell ref="BQ34:BW34"/>
    <mergeCell ref="BK41:BP41"/>
    <mergeCell ref="BQ41:BW41"/>
    <mergeCell ref="AR30:AW30"/>
    <mergeCell ref="AX30:BD30"/>
    <mergeCell ref="BK7:BP7"/>
    <mergeCell ref="BQ7:BW7"/>
    <mergeCell ref="BX7:CC7"/>
    <mergeCell ref="BK6:BP6"/>
    <mergeCell ref="BQ6:BW6"/>
    <mergeCell ref="BQ9:BW9"/>
    <mergeCell ref="BX9:CC9"/>
    <mergeCell ref="BQ8:BW8"/>
    <mergeCell ref="AL35:AQ35"/>
    <mergeCell ref="AR35:AW35"/>
    <mergeCell ref="AX28:BD28"/>
    <mergeCell ref="Y34:AD34"/>
    <mergeCell ref="AE34:AK34"/>
    <mergeCell ref="Y31:AD31"/>
    <mergeCell ref="AE31:AK31"/>
    <mergeCell ref="AL31:AQ31"/>
    <mergeCell ref="AR31:AW31"/>
    <mergeCell ref="AX31:BD31"/>
    <mergeCell ref="Y44:AD44"/>
    <mergeCell ref="AE44:AK44"/>
    <mergeCell ref="AE42:AK42"/>
    <mergeCell ref="Y43:AD43"/>
    <mergeCell ref="Y35:AD35"/>
    <mergeCell ref="AE35:AK35"/>
    <mergeCell ref="AE36:AK36"/>
    <mergeCell ref="AE40:AK40"/>
    <mergeCell ref="Y41:AD41"/>
    <mergeCell ref="AL40:AQ40"/>
    <mergeCell ref="AR40:AW40"/>
    <mergeCell ref="Y40:AD40"/>
    <mergeCell ref="AR41:AW41"/>
    <mergeCell ref="AR44:AW44"/>
    <mergeCell ref="AL42:AQ42"/>
    <mergeCell ref="BE41:BJ41"/>
    <mergeCell ref="AX40:BD40"/>
    <mergeCell ref="BE42:BJ42"/>
    <mergeCell ref="AL44:AQ44"/>
    <mergeCell ref="AL41:AQ41"/>
    <mergeCell ref="BE40:BJ40"/>
    <mergeCell ref="BK42:BP42"/>
    <mergeCell ref="AL43:AQ43"/>
    <mergeCell ref="A1:CC1"/>
    <mergeCell ref="AR42:AW42"/>
    <mergeCell ref="AX42:BD42"/>
    <mergeCell ref="AR43:AW43"/>
    <mergeCell ref="AX43:BD43"/>
    <mergeCell ref="AX39:BD39"/>
    <mergeCell ref="AE41:AK41"/>
    <mergeCell ref="AX41:BD41"/>
    <mergeCell ref="BK38:BP38"/>
    <mergeCell ref="BQ38:BW38"/>
    <mergeCell ref="BX38:CC38"/>
    <mergeCell ref="R38:X38"/>
    <mergeCell ref="Y38:AD38"/>
    <mergeCell ref="AE38:AK38"/>
    <mergeCell ref="AL38:AQ38"/>
  </mergeCells>
  <printOptions horizontalCentered="1"/>
  <pageMargins left="0.3937007874015748" right="0.3937007874015748" top="0.7" bottom="0.3937007874015748" header="0.72" footer="0.5118110236220472"/>
  <pageSetup fitToHeight="2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5"/>
  <sheetViews>
    <sheetView showGridLines="0" zoomScalePageLayoutView="0" workbookViewId="0" topLeftCell="A1">
      <selection activeCell="G15" sqref="G15:H15"/>
    </sheetView>
  </sheetViews>
  <sheetFormatPr defaultColWidth="1.75390625" defaultRowHeight="12.75"/>
  <cols>
    <col min="1" max="52" width="1.75390625" style="3" customWidth="1"/>
    <col min="53" max="53" width="2.125" style="3" customWidth="1"/>
    <col min="54" max="54" width="0.74609375" style="3" customWidth="1"/>
    <col min="55" max="16384" width="1.75390625" style="3" customWidth="1"/>
  </cols>
  <sheetData>
    <row r="1" spans="1:53" ht="22.5" customHeight="1">
      <c r="A1" s="131" t="s">
        <v>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</row>
    <row r="2" spans="1:53" ht="78.75" customHeight="1">
      <c r="A2" s="132" t="s">
        <v>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 t="s">
        <v>28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3" t="s">
        <v>73</v>
      </c>
      <c r="X2" s="133"/>
      <c r="Y2" s="133"/>
      <c r="Z2" s="133"/>
      <c r="AA2" s="133"/>
      <c r="AB2" s="133"/>
      <c r="AC2" s="133"/>
      <c r="AD2" s="133"/>
      <c r="AE2" s="133" t="s">
        <v>29</v>
      </c>
      <c r="AF2" s="133"/>
      <c r="AG2" s="133"/>
      <c r="AH2" s="133"/>
      <c r="AI2" s="133"/>
      <c r="AJ2" s="133"/>
      <c r="AK2" s="133"/>
      <c r="AL2" s="133"/>
      <c r="AM2" s="133" t="s">
        <v>30</v>
      </c>
      <c r="AN2" s="133"/>
      <c r="AO2" s="133"/>
      <c r="AP2" s="133"/>
      <c r="AQ2" s="133"/>
      <c r="AR2" s="133"/>
      <c r="AS2" s="133"/>
      <c r="AT2" s="133" t="s">
        <v>31</v>
      </c>
      <c r="AU2" s="133"/>
      <c r="AV2" s="133"/>
      <c r="AW2" s="133"/>
      <c r="AX2" s="133"/>
      <c r="AY2" s="133"/>
      <c r="AZ2" s="133"/>
      <c r="BA2" s="133"/>
    </row>
    <row r="3" spans="1:53" ht="15.75" customHeight="1">
      <c r="A3" s="128" t="s">
        <v>32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6"/>
      <c r="AU3" s="126"/>
      <c r="AV3" s="126"/>
      <c r="AW3" s="126"/>
      <c r="AX3" s="126"/>
      <c r="AY3" s="126"/>
      <c r="AZ3" s="126"/>
      <c r="BA3" s="126"/>
    </row>
    <row r="4" spans="1:53" ht="15.75" customHeight="1">
      <c r="A4" s="127" t="s">
        <v>69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6"/>
      <c r="AV4" s="126"/>
      <c r="AW4" s="126"/>
      <c r="AX4" s="126"/>
      <c r="AY4" s="126"/>
      <c r="AZ4" s="126"/>
      <c r="BA4" s="126"/>
    </row>
    <row r="5" spans="1:53" ht="15.75" customHeight="1">
      <c r="A5" s="128" t="s">
        <v>33</v>
      </c>
      <c r="B5" s="129"/>
      <c r="C5" s="129"/>
      <c r="D5" s="129"/>
      <c r="E5" s="129"/>
      <c r="F5" s="129"/>
      <c r="G5" s="129"/>
      <c r="H5" s="129"/>
      <c r="I5" s="129"/>
      <c r="J5" s="129"/>
      <c r="K5" s="130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6"/>
      <c r="AU5" s="126"/>
      <c r="AV5" s="126"/>
      <c r="AW5" s="126"/>
      <c r="AX5" s="126"/>
      <c r="AY5" s="126"/>
      <c r="AZ5" s="126"/>
      <c r="BA5" s="126"/>
    </row>
    <row r="6" spans="1:53" ht="15.75" customHeight="1">
      <c r="A6" s="127" t="s">
        <v>69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6"/>
      <c r="AU6" s="126"/>
      <c r="AV6" s="126"/>
      <c r="AW6" s="126"/>
      <c r="AX6" s="126"/>
      <c r="AY6" s="126"/>
      <c r="AZ6" s="126"/>
      <c r="BA6" s="126"/>
    </row>
    <row r="7" spans="1:53" ht="12.7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</row>
    <row r="8" spans="1:53" ht="40.5" customHeight="1">
      <c r="A8" s="46" t="s">
        <v>96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2"/>
      <c r="AN8" s="141" t="s">
        <v>103</v>
      </c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</row>
    <row r="9" spans="1:53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40" t="s">
        <v>1</v>
      </c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0"/>
      <c r="AN9" s="140" t="s">
        <v>2</v>
      </c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</row>
    <row r="10" spans="1:53" ht="49.5" customHeight="1">
      <c r="A10" s="46" t="s">
        <v>89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2"/>
      <c r="AN10" s="141" t="s">
        <v>90</v>
      </c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</row>
    <row r="11" spans="1:53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40" t="s">
        <v>1</v>
      </c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0"/>
      <c r="AN11" s="140" t="s">
        <v>2</v>
      </c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</row>
    <row r="12" spans="1:53" ht="17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0"/>
      <c r="AN12" s="13"/>
      <c r="AO12" s="13"/>
      <c r="AP12" s="13" t="s">
        <v>72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5">
      <c r="A13" s="138" t="s">
        <v>21</v>
      </c>
      <c r="B13" s="138"/>
      <c r="C13" s="138"/>
      <c r="D13" s="139" t="s">
        <v>91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1:53" ht="15">
      <c r="A15" s="10"/>
      <c r="B15" s="10"/>
      <c r="C15" s="10"/>
      <c r="D15" s="10"/>
      <c r="E15" s="10"/>
      <c r="F15" s="11" t="s">
        <v>9</v>
      </c>
      <c r="G15" s="135"/>
      <c r="H15" s="135"/>
      <c r="I15" s="10" t="s">
        <v>9</v>
      </c>
      <c r="J15" s="135" t="s">
        <v>75</v>
      </c>
      <c r="K15" s="135"/>
      <c r="L15" s="135"/>
      <c r="M15" s="135"/>
      <c r="N15" s="135"/>
      <c r="O15" s="135"/>
      <c r="P15" s="135"/>
      <c r="Q15" s="135"/>
      <c r="R15" s="136" t="s">
        <v>13</v>
      </c>
      <c r="S15" s="136"/>
      <c r="T15" s="137" t="s">
        <v>13</v>
      </c>
      <c r="U15" s="137"/>
      <c r="V15" s="10" t="s">
        <v>10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</sheetData>
  <sheetProtection/>
  <mergeCells count="51">
    <mergeCell ref="A7:BA7"/>
    <mergeCell ref="A8:AA8"/>
    <mergeCell ref="AB8:AL8"/>
    <mergeCell ref="AN8:BA8"/>
    <mergeCell ref="A11:AA11"/>
    <mergeCell ref="AB11:AL11"/>
    <mergeCell ref="AN11:BA11"/>
    <mergeCell ref="A9:AA9"/>
    <mergeCell ref="AB9:AL9"/>
    <mergeCell ref="AN9:BA9"/>
    <mergeCell ref="A10:AA10"/>
    <mergeCell ref="AB10:AL10"/>
    <mergeCell ref="AN10:BA10"/>
    <mergeCell ref="A14:BA14"/>
    <mergeCell ref="G15:H15"/>
    <mergeCell ref="J15:Q15"/>
    <mergeCell ref="R15:S15"/>
    <mergeCell ref="T15:U15"/>
    <mergeCell ref="A13:C13"/>
    <mergeCell ref="D13:U13"/>
    <mergeCell ref="A1:BA1"/>
    <mergeCell ref="A2:K2"/>
    <mergeCell ref="L2:V2"/>
    <mergeCell ref="W2:AD2"/>
    <mergeCell ref="AE2:AL2"/>
    <mergeCell ref="AM2:AS2"/>
    <mergeCell ref="AT2:BA2"/>
    <mergeCell ref="AM4:AS4"/>
    <mergeCell ref="AT4:BA4"/>
    <mergeCell ref="A3:K3"/>
    <mergeCell ref="L3:V3"/>
    <mergeCell ref="W3:AD3"/>
    <mergeCell ref="AE3:AL3"/>
    <mergeCell ref="AM3:AS3"/>
    <mergeCell ref="AT3:BA3"/>
    <mergeCell ref="AM5:AS5"/>
    <mergeCell ref="AT5:BA5"/>
    <mergeCell ref="A4:K4"/>
    <mergeCell ref="L4:V4"/>
    <mergeCell ref="A5:K5"/>
    <mergeCell ref="L5:V5"/>
    <mergeCell ref="W5:AD5"/>
    <mergeCell ref="AE5:AL5"/>
    <mergeCell ref="W4:AD4"/>
    <mergeCell ref="AE4:AL4"/>
    <mergeCell ref="AM6:AS6"/>
    <mergeCell ref="AT6:BA6"/>
    <mergeCell ref="A6:K6"/>
    <mergeCell ref="L6:V6"/>
    <mergeCell ref="W6:AD6"/>
    <mergeCell ref="AE6:AL6"/>
  </mergeCells>
  <printOptions horizontalCentered="1"/>
  <pageMargins left="0.7874015748031497" right="0.3937007874015748" top="0.7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ADMIN</cp:lastModifiedBy>
  <cp:lastPrinted>2020-01-29T09:38:53Z</cp:lastPrinted>
  <dcterms:created xsi:type="dcterms:W3CDTF">2010-10-20T14:55:42Z</dcterms:created>
  <dcterms:modified xsi:type="dcterms:W3CDTF">2021-03-31T10:31:16Z</dcterms:modified>
  <cp:category/>
  <cp:version/>
  <cp:contentType/>
  <cp:contentStatus/>
</cp:coreProperties>
</file>